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fia/Documents/Progg/Web/Mikroblobben/TBE/"/>
    </mc:Choice>
  </mc:AlternateContent>
  <xr:revisionPtr revIDLastSave="0" documentId="13_ncr:1_{A64074AA-7CD3-5947-8763-D28896BA5006}" xr6:coauthVersionLast="47" xr6:coauthVersionMax="47" xr10:uidLastSave="{00000000-0000-0000-0000-000000000000}"/>
  <bookViews>
    <workbookView xWindow="360" yWindow="460" windowWidth="27880" windowHeight="14940" activeTab="1" xr2:uid="{00000000-000D-0000-FFFF-FFFF00000000}"/>
  </bookViews>
  <sheets>
    <sheet name="Blad1" sheetId="2" r:id="rId1"/>
    <sheet name="Av alla fall" sheetId="9" r:id="rId2"/>
    <sheet name="Age" sheetId="5" r:id="rId3"/>
    <sheet name="Gender" sheetId="6" r:id="rId4"/>
    <sheet name="EU" sheetId="8" r:id="rId5"/>
    <sheet name="TBE" sheetId="1" r:id="rId6"/>
    <sheet name="Text" sheetId="3" r:id="rId7"/>
    <sheet name="Anim_inc" sheetId="4" r:id="rId8"/>
  </sheets>
  <definedNames>
    <definedName name="_xlnm._FilterDatabase" localSheetId="2" hidden="1">Age!$B$33:$B$49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9" l="1"/>
  <c r="F2" i="9"/>
  <c r="G2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E11" i="6"/>
  <c r="D11" i="6"/>
  <c r="C11" i="6"/>
  <c r="B11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E10" i="6"/>
  <c r="D10" i="6"/>
  <c r="C10" i="6"/>
  <c r="B10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D9" i="6"/>
  <c r="C9" i="6"/>
  <c r="B9" i="6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E28" i="5"/>
  <c r="D28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E27" i="5"/>
  <c r="D27" i="5"/>
  <c r="G26" i="5"/>
  <c r="H26" i="5"/>
  <c r="I26" i="5"/>
  <c r="J26" i="5"/>
  <c r="K26" i="5"/>
  <c r="L26" i="5"/>
  <c r="M26" i="5"/>
  <c r="N26" i="5"/>
  <c r="O26" i="5"/>
  <c r="P26" i="5"/>
  <c r="Q26" i="5"/>
  <c r="R26" i="5"/>
  <c r="F26" i="5"/>
  <c r="E26" i="5"/>
  <c r="D26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E25" i="5"/>
  <c r="D25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E24" i="5"/>
  <c r="D24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E23" i="5"/>
  <c r="D23" i="5"/>
  <c r="G22" i="5"/>
  <c r="H22" i="5"/>
  <c r="I22" i="5"/>
  <c r="J22" i="5"/>
  <c r="K22" i="5"/>
  <c r="L22" i="5"/>
  <c r="M22" i="5"/>
  <c r="N22" i="5"/>
  <c r="O22" i="5"/>
  <c r="P22" i="5"/>
  <c r="Q22" i="5"/>
  <c r="R22" i="5"/>
  <c r="F22" i="5"/>
  <c r="E22" i="5"/>
  <c r="D22" i="5"/>
  <c r="H21" i="5"/>
  <c r="I21" i="5"/>
  <c r="J21" i="5"/>
  <c r="K21" i="5"/>
  <c r="L21" i="5"/>
  <c r="M21" i="5"/>
  <c r="N21" i="5"/>
  <c r="O21" i="5"/>
  <c r="P21" i="5"/>
  <c r="Q21" i="5"/>
  <c r="R21" i="5"/>
  <c r="G21" i="5"/>
  <c r="F21" i="5"/>
  <c r="E21" i="5"/>
  <c r="D21" i="5"/>
  <c r="G20" i="5"/>
  <c r="H20" i="5"/>
  <c r="I20" i="5"/>
  <c r="J20" i="5"/>
  <c r="K20" i="5"/>
  <c r="L20" i="5"/>
  <c r="M20" i="5"/>
  <c r="N20" i="5"/>
  <c r="O20" i="5"/>
  <c r="P20" i="5"/>
  <c r="Q20" i="5"/>
  <c r="R20" i="5"/>
  <c r="F20" i="5"/>
  <c r="E20" i="5"/>
  <c r="D20" i="5"/>
  <c r="J19" i="5"/>
  <c r="K19" i="5"/>
  <c r="L19" i="5"/>
  <c r="M19" i="5"/>
  <c r="N19" i="5"/>
  <c r="O19" i="5"/>
  <c r="P19" i="5"/>
  <c r="Q19" i="5"/>
  <c r="R19" i="5"/>
  <c r="I19" i="5"/>
  <c r="H19" i="5"/>
  <c r="G19" i="5"/>
  <c r="F19" i="5"/>
  <c r="E19" i="5"/>
  <c r="D19" i="5"/>
  <c r="H18" i="5"/>
  <c r="I18" i="5"/>
  <c r="J18" i="5"/>
  <c r="K18" i="5"/>
  <c r="L18" i="5"/>
  <c r="M18" i="5"/>
  <c r="N18" i="5"/>
  <c r="O18" i="5"/>
  <c r="P18" i="5"/>
  <c r="Q18" i="5"/>
  <c r="R18" i="5"/>
  <c r="G18" i="5"/>
  <c r="F18" i="5"/>
  <c r="E18" i="5"/>
  <c r="D18" i="5"/>
  <c r="C28" i="5"/>
  <c r="C27" i="5"/>
  <c r="C26" i="5"/>
  <c r="C25" i="5"/>
  <c r="C24" i="5"/>
  <c r="C23" i="5"/>
  <c r="C22" i="5"/>
  <c r="C21" i="5"/>
  <c r="C20" i="5"/>
  <c r="C19" i="5"/>
  <c r="C18" i="5"/>
  <c r="B28" i="5"/>
  <c r="B27" i="5"/>
  <c r="B26" i="5"/>
  <c r="B25" i="5"/>
  <c r="B24" i="5"/>
  <c r="B23" i="5"/>
  <c r="B22" i="5"/>
  <c r="B21" i="5"/>
  <c r="B19" i="5"/>
  <c r="B20" i="5"/>
  <c r="B18" i="5"/>
</calcChain>
</file>

<file path=xl/sharedStrings.xml><?xml version="1.0" encoding="utf-8"?>
<sst xmlns="http://schemas.openxmlformats.org/spreadsheetml/2006/main" count="1268" uniqueCount="498">
  <si>
    <t>Landsting</t>
  </si>
  <si>
    <t>2004 (tot)</t>
  </si>
  <si>
    <t>2004 (inc/100.000))</t>
  </si>
  <si>
    <t>2005 (tot)</t>
  </si>
  <si>
    <t>2005 (inc/100.000))</t>
  </si>
  <si>
    <t>2006 (tot)</t>
  </si>
  <si>
    <t>2006 (inc/100.000))</t>
  </si>
  <si>
    <t>2007 (tot)</t>
  </si>
  <si>
    <t>2007 (inc/100.000))</t>
  </si>
  <si>
    <t>2008 (tot)</t>
  </si>
  <si>
    <t>2008 (inc/100.000))</t>
  </si>
  <si>
    <t>2009 (tot)</t>
  </si>
  <si>
    <t>2009 (inc/100.000))</t>
  </si>
  <si>
    <t>2010 (tot)</t>
  </si>
  <si>
    <t>2010 (inc/100.000))</t>
  </si>
  <si>
    <t>2011 (tot)</t>
  </si>
  <si>
    <t>2011 (inc/100.000))</t>
  </si>
  <si>
    <t>2012 (tot)</t>
  </si>
  <si>
    <t>2012 (inc/100.000))</t>
  </si>
  <si>
    <t>2013 (tot)</t>
  </si>
  <si>
    <t>2013 (inc/100.000))</t>
  </si>
  <si>
    <t>2014 (tot)</t>
  </si>
  <si>
    <t>2014 (inc/100.000))</t>
  </si>
  <si>
    <t>2015 (tot)</t>
  </si>
  <si>
    <t>2015 (inc/100.000))</t>
  </si>
  <si>
    <t>2016 (tot)</t>
  </si>
  <si>
    <t>2016 (inc/100.000))</t>
  </si>
  <si>
    <t>2017 (tot)</t>
  </si>
  <si>
    <t>2017 (inc/100.000))</t>
  </si>
  <si>
    <t>2018 (tot)</t>
  </si>
  <si>
    <t>2018 (inc/100.000))</t>
  </si>
  <si>
    <t>2019 (tot)</t>
  </si>
  <si>
    <t>2019 (inc/100.000))</t>
  </si>
  <si>
    <t>2020 (tot)</t>
  </si>
  <si>
    <t>2020 (inc/100.000))</t>
  </si>
  <si>
    <t>2021 (tot)</t>
  </si>
  <si>
    <t>2021 (inc/100.000))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</si>
  <si>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</si>
  <si>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</si>
  <si>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</si>
  <si>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</si>
  <si>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</si>
  <si>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</si>
  <si>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</si>
  <si>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</si>
  <si>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</si>
  <si>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</si>
  <si>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</si>
  <si>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</si>
  <si>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</si>
  <si>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</si>
  <si>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</si>
  <si>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</si>
  <si>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</si>
  <si>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</si>
  <si>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</si>
  <si>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</si>
  <si>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</si>
  <si>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Totalt</t>
  </si>
  <si>
    <t>year</t>
  </si>
  <si>
    <t>f_blekinge</t>
  </si>
  <si>
    <t>i_blekinge</t>
  </si>
  <si>
    <t>f_dalarna</t>
  </si>
  <si>
    <t>i_dalarna</t>
  </si>
  <si>
    <t>f_gotland</t>
  </si>
  <si>
    <t>i_gotland</t>
  </si>
  <si>
    <t>f_gavleborg</t>
  </si>
  <si>
    <t>i_gavleborg</t>
  </si>
  <si>
    <t>f_halland</t>
  </si>
  <si>
    <t>i_halland</t>
  </si>
  <si>
    <t>f_jamtland</t>
  </si>
  <si>
    <t>i_jamtland</t>
  </si>
  <si>
    <t>f_jonkoping</t>
  </si>
  <si>
    <t>i_jonkoping</t>
  </si>
  <si>
    <t>f_kalmar</t>
  </si>
  <si>
    <t>i_kalmar</t>
  </si>
  <si>
    <t>f_kronoberg</t>
  </si>
  <si>
    <t>i_kronoberg</t>
  </si>
  <si>
    <t>f_norrbotten</t>
  </si>
  <si>
    <t>i_norrbotten</t>
  </si>
  <si>
    <t>f_skane</t>
  </si>
  <si>
    <t>i_skane</t>
  </si>
  <si>
    <t>f_sthlm</t>
  </si>
  <si>
    <t>i_sthlm</t>
  </si>
  <si>
    <t>f_sml</t>
  </si>
  <si>
    <t>i_sml</t>
  </si>
  <si>
    <t>f_uppsala</t>
  </si>
  <si>
    <t>i_uppsala</t>
  </si>
  <si>
    <t>f_varmland</t>
  </si>
  <si>
    <t>i_varmland</t>
  </si>
  <si>
    <t>f_vbttn</t>
  </si>
  <si>
    <t>i_vbttn</t>
  </si>
  <si>
    <t>f_vasternorrland</t>
  </si>
  <si>
    <t>i_vasternorrland</t>
  </si>
  <si>
    <t>f_vastmanland</t>
  </si>
  <si>
    <t>i_vastmanland</t>
  </si>
  <si>
    <t>f_vgotaland</t>
  </si>
  <si>
    <t>i_vgotaland</t>
  </si>
  <si>
    <t>f_oret</t>
  </si>
  <si>
    <t>i_oret</t>
  </si>
  <si>
    <t>f_ostergotland</t>
  </si>
  <si>
    <t>i_ostergotland</t>
  </si>
  <si>
    <t>i_sve</t>
  </si>
  <si>
    <t>age_0_4</t>
  </si>
  <si>
    <t>age_5_9</t>
  </si>
  <si>
    <t>age_10_14</t>
  </si>
  <si>
    <t>age_15_19</t>
  </si>
  <si>
    <t>age_20_29</t>
  </si>
  <si>
    <t>age_30_39</t>
  </si>
  <si>
    <t>age_40_49</t>
  </si>
  <si>
    <t>age_50_59</t>
  </si>
  <si>
    <t>age_60_69</t>
  </si>
  <si>
    <t>age_70_79</t>
  </si>
  <si>
    <t>age_80_up</t>
  </si>
  <si>
    <t>men</t>
  </si>
  <si>
    <t>women</t>
  </si>
  <si>
    <t>gender_unknown</t>
  </si>
  <si>
    <t>f_sve</t>
  </si>
  <si>
    <t>Hitta på</t>
  </si>
  <si>
    <t>Incidensbars med streckad Sverige som för VRE i kulörta färger</t>
  </si>
  <si>
    <t>Animerad incidens men då måste jag nog ändra på dataframeupplägget</t>
  </si>
  <si>
    <t>Samma för alla fall</t>
  </si>
  <si>
    <t>Åldersfördelning vore charmigt</t>
  </si>
  <si>
    <t>Tabell topp 5 regionerna</t>
  </si>
  <si>
    <t>Fixa lite text om TBE och vaccination</t>
  </si>
  <si>
    <t>region</t>
  </si>
  <si>
    <t>inc</t>
  </si>
  <si>
    <t>pop</t>
  </si>
  <si>
    <t>Befolkningstats för 2021 finns ej ännu så jag har använt 2020 igen bara.</t>
  </si>
  <si>
    <t>http://www.statistikdatabasen.scb.se/pxweb/sv/ssd/START__BE__BE0101__BE0101A/BefolkningNy/table/tableViewLayout1/</t>
  </si>
  <si>
    <t>Ålder</t>
  </si>
  <si>
    <t>0-4</t>
  </si>
  <si>
    <t>15-19</t>
  </si>
  <si>
    <t>20-29</t>
  </si>
  <si>
    <t>30-39</t>
  </si>
  <si>
    <t>40-49</t>
  </si>
  <si>
    <t>50-59</t>
  </si>
  <si>
    <t>60-69</t>
  </si>
  <si>
    <t>70-79</t>
  </si>
  <si>
    <t>80+</t>
  </si>
  <si>
    <t>5-9</t>
  </si>
  <si>
    <t>10-14</t>
  </si>
  <si>
    <t>0.000</t>
  </si>
  <si>
    <t>2.070</t>
  </si>
  <si>
    <t>1.956</t>
  </si>
  <si>
    <t>1.850</t>
  </si>
  <si>
    <t>4.928</t>
  </si>
  <si>
    <t>5.880</t>
  </si>
  <si>
    <t>5.046</t>
  </si>
  <si>
    <t>5.964</t>
  </si>
  <si>
    <t>6.888</t>
  </si>
  <si>
    <t>4.807</t>
  </si>
  <si>
    <t>2.848</t>
  </si>
  <si>
    <t>2.948</t>
  </si>
  <si>
    <t>3.808</t>
  </si>
  <si>
    <t>5.865</t>
  </si>
  <si>
    <t>1.790</t>
  </si>
  <si>
    <t>3.836</t>
  </si>
  <si>
    <t>0 till 4 år</t>
  </si>
  <si>
    <t>Rätt</t>
  </si>
  <si>
    <t>8.700</t>
  </si>
  <si>
    <t>4.890</t>
  </si>
  <si>
    <t>7.030</t>
  </si>
  <si>
    <t>6.944</t>
  </si>
  <si>
    <t>7.980</t>
  </si>
  <si>
    <t>4.002</t>
  </si>
  <si>
    <t>6.816</t>
  </si>
  <si>
    <t>11.767</t>
  </si>
  <si>
    <t>3.916</t>
  </si>
  <si>
    <t>6.968</t>
  </si>
  <si>
    <t>5.950</t>
  </si>
  <si>
    <t>16.813</t>
  </si>
  <si>
    <t>5.775</t>
  </si>
  <si>
    <t>6.802</t>
  </si>
  <si>
    <t>7.946</t>
  </si>
  <si>
    <t>5 till 9 år</t>
  </si>
  <si>
    <t>10 till 14 år</t>
  </si>
  <si>
    <t>15 till 19 år</t>
  </si>
  <si>
    <t>20 till 29 år</t>
  </si>
  <si>
    <t>30 till 39 år</t>
  </si>
  <si>
    <t>40 till 49 år</t>
  </si>
  <si>
    <t>50 till 59 år</t>
  </si>
  <si>
    <t>60 till 69 år</t>
  </si>
  <si>
    <t>70 till 79 år</t>
  </si>
  <si>
    <t>80 plus</t>
  </si>
  <si>
    <t>7.314</t>
  </si>
  <si>
    <t>10.921</t>
  </si>
  <si>
    <t>10.915</t>
  </si>
  <si>
    <t>10.976</t>
  </si>
  <si>
    <t>10.792</t>
  </si>
  <si>
    <t>8.897</t>
  </si>
  <si>
    <t>2.926</t>
  </si>
  <si>
    <t>5.874</t>
  </si>
  <si>
    <t>9.916</t>
  </si>
  <si>
    <t>6.902</t>
  </si>
  <si>
    <t>17.986</t>
  </si>
  <si>
    <t>10.780</t>
  </si>
  <si>
    <t>7.124</t>
  </si>
  <si>
    <t>2.784</t>
  </si>
  <si>
    <t>6.210</t>
  </si>
  <si>
    <t>8.880</t>
  </si>
  <si>
    <t>6.930</t>
  </si>
  <si>
    <t>2.958</t>
  </si>
  <si>
    <t>5.740</t>
  </si>
  <si>
    <t>6.897</t>
  </si>
  <si>
    <t>4.984</t>
  </si>
  <si>
    <t>11.900</t>
  </si>
  <si>
    <t>13.685</t>
  </si>
  <si>
    <t>15.785</t>
  </si>
  <si>
    <t>8.950</t>
  </si>
  <si>
    <t>9.042</t>
  </si>
  <si>
    <t>23.142</t>
  </si>
  <si>
    <t>8.280</t>
  </si>
  <si>
    <t>13.040</t>
  </si>
  <si>
    <t>14.060</t>
  </si>
  <si>
    <t>18.816</t>
  </si>
  <si>
    <t>13.860</t>
  </si>
  <si>
    <t>10.092</t>
  </si>
  <si>
    <t>29.820</t>
  </si>
  <si>
    <t>24.969</t>
  </si>
  <si>
    <t>17.974</t>
  </si>
  <si>
    <t>19.936</t>
  </si>
  <si>
    <t>25.996</t>
  </si>
  <si>
    <t>26.894</t>
  </si>
  <si>
    <t>34.799</t>
  </si>
  <si>
    <t>38.885</t>
  </si>
  <si>
    <t>34.010</t>
  </si>
  <si>
    <t>23.564</t>
  </si>
  <si>
    <t>14.442</t>
  </si>
  <si>
    <t>24.012</t>
  </si>
  <si>
    <t>26.080</t>
  </si>
  <si>
    <t>26.085</t>
  </si>
  <si>
    <t>30.912</t>
  </si>
  <si>
    <t>28.980</t>
  </si>
  <si>
    <t>26.274</t>
  </si>
  <si>
    <t>43.736</t>
  </si>
  <si>
    <t>35.875</t>
  </si>
  <si>
    <t>24.871</t>
  </si>
  <si>
    <t>15.842</t>
  </si>
  <si>
    <t>24.924</t>
  </si>
  <si>
    <t>29.988</t>
  </si>
  <si>
    <t>47.702</t>
  </si>
  <si>
    <t>44.660</t>
  </si>
  <si>
    <t>42.960</t>
  </si>
  <si>
    <t>38.908</t>
  </si>
  <si>
    <t>26.100</t>
  </si>
  <si>
    <t>32.292</t>
  </si>
  <si>
    <t>38.110</t>
  </si>
  <si>
    <t>36.960</t>
  </si>
  <si>
    <t>40.950</t>
  </si>
  <si>
    <t>44.370</t>
  </si>
  <si>
    <t>48.848</t>
  </si>
  <si>
    <t>51.947</t>
  </si>
  <si>
    <t>31.977</t>
  </si>
  <si>
    <t>39.872</t>
  </si>
  <si>
    <t>42.880</t>
  </si>
  <si>
    <t>40.936</t>
  </si>
  <si>
    <t>57.868</t>
  </si>
  <si>
    <t>55.825</t>
  </si>
  <si>
    <t>60.860</t>
  </si>
  <si>
    <t>41.922</t>
  </si>
  <si>
    <t>31.842</t>
  </si>
  <si>
    <t>24.978</t>
  </si>
  <si>
    <t>29.177</t>
  </si>
  <si>
    <t>39.035</t>
  </si>
  <si>
    <t>42.784</t>
  </si>
  <si>
    <t>42.000</t>
  </si>
  <si>
    <t>24.186</t>
  </si>
  <si>
    <t>53.960</t>
  </si>
  <si>
    <t>55.965</t>
  </si>
  <si>
    <t>32.813</t>
  </si>
  <si>
    <t>30.972</t>
  </si>
  <si>
    <t>52.796</t>
  </si>
  <si>
    <t>45.934</t>
  </si>
  <si>
    <t>72.726</t>
  </si>
  <si>
    <t>79.695</t>
  </si>
  <si>
    <t>65.156</t>
  </si>
  <si>
    <t>58.362</t>
  </si>
  <si>
    <t>15.594</t>
  </si>
  <si>
    <t>25.102</t>
  </si>
  <si>
    <t>23.125</t>
  </si>
  <si>
    <t>31.920</t>
  </si>
  <si>
    <t>29.232</t>
  </si>
  <si>
    <t>44.872</t>
  </si>
  <si>
    <t>48.790</t>
  </si>
  <si>
    <t>47.861</t>
  </si>
  <si>
    <t>25.988</t>
  </si>
  <si>
    <t>45.828</t>
  </si>
  <si>
    <t>28.798</t>
  </si>
  <si>
    <t>64.906</t>
  </si>
  <si>
    <t>66.990</t>
  </si>
  <si>
    <t>70.884</t>
  </si>
  <si>
    <t>43.018</t>
  </si>
  <si>
    <t>20.184</t>
  </si>
  <si>
    <t>13.524</t>
  </si>
  <si>
    <t>9.943</t>
  </si>
  <si>
    <t>14.784</t>
  </si>
  <si>
    <t>16.800</t>
  </si>
  <si>
    <t>17.052</t>
  </si>
  <si>
    <t>21.868</t>
  </si>
  <si>
    <t>26.978</t>
  </si>
  <si>
    <t>49.665</t>
  </si>
  <si>
    <t>47.972</t>
  </si>
  <si>
    <t>32.606</t>
  </si>
  <si>
    <t>5.742</t>
  </si>
  <si>
    <t>0.966</t>
  </si>
  <si>
    <t>0.925</t>
  </si>
  <si>
    <t>8.804</t>
  </si>
  <si>
    <t>7.749</t>
  </si>
  <si>
    <t>7.942</t>
  </si>
  <si>
    <t>6.942</t>
  </si>
  <si>
    <t>8.844</t>
  </si>
  <si>
    <t>8.806</t>
  </si>
  <si>
    <t>8.993</t>
  </si>
  <si>
    <t>14.630</t>
  </si>
  <si>
    <t>10.024</t>
  </si>
  <si>
    <t>6.028</t>
  </si>
  <si>
    <t>Kön</t>
  </si>
  <si>
    <t>Man</t>
  </si>
  <si>
    <t>Kvinna</t>
  </si>
  <si>
    <t>Okänd</t>
  </si>
  <si>
    <t>Totalt an fall</t>
  </si>
  <si>
    <t xml:space="preserve">Kvinna </t>
  </si>
  <si>
    <t>104.400</t>
  </si>
  <si>
    <t>86.664</t>
  </si>
  <si>
    <t>96.496</t>
  </si>
  <si>
    <t>103.415</t>
  </si>
  <si>
    <t>132.832</t>
  </si>
  <si>
    <t>116.970</t>
  </si>
  <si>
    <t>116.232</t>
  </si>
  <si>
    <t>158.756</t>
  </si>
  <si>
    <t>175.931</t>
  </si>
  <si>
    <t>125.818</t>
  </si>
  <si>
    <t>109.826</t>
  </si>
  <si>
    <t>167.768</t>
  </si>
  <si>
    <t>155.890</t>
  </si>
  <si>
    <t>244.766</t>
  </si>
  <si>
    <t>253.715</t>
  </si>
  <si>
    <t>231.626</t>
  </si>
  <si>
    <t>172.346</t>
  </si>
  <si>
    <t>69.600</t>
  </si>
  <si>
    <t>51.198</t>
  </si>
  <si>
    <t>66.341</t>
  </si>
  <si>
    <t>81.400</t>
  </si>
  <si>
    <t>90.944</t>
  </si>
  <si>
    <t>92.820</t>
  </si>
  <si>
    <t>57.594</t>
  </si>
  <si>
    <t>124.960</t>
  </si>
  <si>
    <t>110.782</t>
  </si>
  <si>
    <t>82.973</t>
  </si>
  <si>
    <t>67.996</t>
  </si>
  <si>
    <t>99.964</t>
  </si>
  <si>
    <t>81.872</t>
  </si>
  <si>
    <t>144.670</t>
  </si>
  <si>
    <t>130.900</t>
  </si>
  <si>
    <t>126.016</t>
  </si>
  <si>
    <t>101.380</t>
  </si>
  <si>
    <t>0.138</t>
  </si>
  <si>
    <t>0.163</t>
  </si>
  <si>
    <t>0.185</t>
  </si>
  <si>
    <t>0.224</t>
  </si>
  <si>
    <t>0.210</t>
  </si>
  <si>
    <t>0.174</t>
  </si>
  <si>
    <t>0.284</t>
  </si>
  <si>
    <t>0.287</t>
  </si>
  <si>
    <t>0.209</t>
  </si>
  <si>
    <t>0.178</t>
  </si>
  <si>
    <t>0.268</t>
  </si>
  <si>
    <t>0.238</t>
  </si>
  <si>
    <t>1.564</t>
  </si>
  <si>
    <t>0.385</t>
  </si>
  <si>
    <t>0.358</t>
  </si>
  <si>
    <t>0.274</t>
  </si>
  <si>
    <t xml:space="preserve">	9</t>
  </si>
  <si>
    <t xml:space="preserve">	3</t>
  </si>
  <si>
    <t xml:space="preserve">	23</t>
  </si>
  <si>
    <t xml:space="preserve">	14</t>
  </si>
  <si>
    <t xml:space="preserve">	26</t>
  </si>
  <si>
    <t xml:space="preserve">	32</t>
  </si>
  <si>
    <t xml:space="preserve">	20</t>
  </si>
  <si>
    <t xml:space="preserve">	6</t>
  </si>
  <si>
    <t xml:space="preserve">	2</t>
  </si>
  <si>
    <t xml:space="preserve">	7</t>
  </si>
  <si>
    <t xml:space="preserve">	8</t>
  </si>
  <si>
    <t xml:space="preserve">	24</t>
  </si>
  <si>
    <t xml:space="preserve">	25</t>
  </si>
  <si>
    <t xml:space="preserve">	16</t>
  </si>
  <si>
    <t xml:space="preserve">	1</t>
  </si>
  <si>
    <t xml:space="preserve">	5</t>
  </si>
  <si>
    <t xml:space="preserve">	11</t>
  </si>
  <si>
    <t xml:space="preserve">	13</t>
  </si>
  <si>
    <t xml:space="preserve">	29</t>
  </si>
  <si>
    <t xml:space="preserve">	10</t>
  </si>
  <si>
    <t xml:space="preserve">	38</t>
  </si>
  <si>
    <t xml:space="preserve">	39</t>
  </si>
  <si>
    <t xml:space="preserve">	19</t>
  </si>
  <si>
    <t xml:space="preserve">	31</t>
  </si>
  <si>
    <t xml:space="preserve">	37</t>
  </si>
  <si>
    <t xml:space="preserve">	43</t>
  </si>
  <si>
    <t xml:space="preserve">	40</t>
  </si>
  <si>
    <t xml:space="preserve">	15</t>
  </si>
  <si>
    <t xml:space="preserve">	41</t>
  </si>
  <si>
    <t xml:space="preserve">	42</t>
  </si>
  <si>
    <t xml:space="preserve">	17</t>
  </si>
  <si>
    <t xml:space="preserve">	4</t>
  </si>
  <si>
    <t xml:space="preserve">	44</t>
  </si>
  <si>
    <t xml:space="preserve">	30</t>
  </si>
  <si>
    <t xml:space="preserve">	49</t>
  </si>
  <si>
    <t xml:space="preserve">	54</t>
  </si>
  <si>
    <t xml:space="preserve">	45</t>
  </si>
  <si>
    <t xml:space="preserve">	22</t>
  </si>
  <si>
    <t xml:space="preserve">	12</t>
  </si>
  <si>
    <t xml:space="preserve">	36</t>
  </si>
  <si>
    <t xml:space="preserve">	52</t>
  </si>
  <si>
    <t xml:space="preserve">	56</t>
  </si>
  <si>
    <t xml:space="preserve">	27</t>
  </si>
  <si>
    <t xml:space="preserve">	18</t>
  </si>
  <si>
    <t xml:space="preserve">	33</t>
  </si>
  <si>
    <t xml:space="preserve">	48</t>
  </si>
  <si>
    <t xml:space="preserve">	53</t>
  </si>
  <si>
    <t xml:space="preserve">	46</t>
  </si>
  <si>
    <t xml:space="preserve">	35</t>
  </si>
  <si>
    <t xml:space="preserve">	58</t>
  </si>
  <si>
    <t xml:space="preserve">	73</t>
  </si>
  <si>
    <t xml:space="preserve">	65</t>
  </si>
  <si>
    <t xml:space="preserve">	80</t>
  </si>
  <si>
    <t xml:space="preserve">	67</t>
  </si>
  <si>
    <t xml:space="preserve">	50</t>
  </si>
  <si>
    <t xml:space="preserve">	34</t>
  </si>
  <si>
    <t xml:space="preserve">	61</t>
  </si>
  <si>
    <t xml:space="preserve">	71</t>
  </si>
  <si>
    <t>Country</t>
  </si>
  <si>
    <t>Austria</t>
  </si>
  <si>
    <t>0.9</t>
  </si>
  <si>
    <t>1.1</t>
  </si>
  <si>
    <t>1.4</t>
  </si>
  <si>
    <t>1.9</t>
  </si>
  <si>
    <t>1.2</t>
  </si>
  <si>
    <t>Croatia</t>
  </si>
  <si>
    <t>0.6</t>
  </si>
  <si>
    <t>0.1</t>
  </si>
  <si>
    <t>0.2</t>
  </si>
  <si>
    <t>0.5</t>
  </si>
  <si>
    <t>0.3</t>
  </si>
  <si>
    <t>Czechia</t>
  </si>
  <si>
    <t>3.3</t>
  </si>
  <si>
    <t>5.4</t>
  </si>
  <si>
    <t>6.4</t>
  </si>
  <si>
    <t>6.7</t>
  </si>
  <si>
    <t>7.3</t>
  </si>
  <si>
    <t>Estonia</t>
  </si>
  <si>
    <t>8.7</t>
  </si>
  <si>
    <t>6.1</t>
  </si>
  <si>
    <t>6.2</t>
  </si>
  <si>
    <t>Finland</t>
  </si>
  <si>
    <t>1.5</t>
  </si>
  <si>
    <t>1.3</t>
  </si>
  <si>
    <t>Germany</t>
  </si>
  <si>
    <t>0.4</t>
  </si>
  <si>
    <t>0.7</t>
  </si>
  <si>
    <t>Hungary</t>
  </si>
  <si>
    <t>Latvia</t>
  </si>
  <si>
    <t>7.1</t>
  </si>
  <si>
    <t>4.6</t>
  </si>
  <si>
    <t>9.1</t>
  </si>
  <si>
    <t>5.2</t>
  </si>
  <si>
    <t>Lithuania</t>
  </si>
  <si>
    <t>11.5</t>
  </si>
  <si>
    <t>21.9</t>
  </si>
  <si>
    <t>16.6</t>
  </si>
  <si>
    <t>13.7</t>
  </si>
  <si>
    <t>25.4</t>
  </si>
  <si>
    <t>Norway</t>
  </si>
  <si>
    <t>Poland</t>
  </si>
  <si>
    <t>Slovakia</t>
  </si>
  <si>
    <t>3.1</t>
  </si>
  <si>
    <t>2.9</t>
  </si>
  <si>
    <t>3.0</t>
  </si>
  <si>
    <t>Slovenia</t>
  </si>
  <si>
    <t>4.0</t>
  </si>
  <si>
    <t>4.9</t>
  </si>
  <si>
    <t>7.4</t>
  </si>
  <si>
    <t>5.3</t>
  </si>
  <si>
    <t>Sweden</t>
  </si>
  <si>
    <t>2.7</t>
  </si>
  <si>
    <t>2.4</t>
  </si>
  <si>
    <t>3.7</t>
  </si>
  <si>
    <t>3.5</t>
  </si>
  <si>
    <t>EU-EEA</t>
  </si>
  <si>
    <t>Alla med en incidens &gt;0,1</t>
  </si>
  <si>
    <t>Region</t>
  </si>
  <si>
    <t>Antal fall</t>
  </si>
  <si>
    <t>Andel av alla</t>
  </si>
  <si>
    <t>Topp 5</t>
  </si>
  <si>
    <t>Övriga</t>
  </si>
  <si>
    <t>Övriga andel</t>
  </si>
  <si>
    <t>Sverige</t>
  </si>
  <si>
    <t>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</si>
</sst>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0" fontId="0" fillId="0" borderId="0" xfId="0" applyNumberFormat="1"/>
    <xf numFmtId="9" fontId="0" fillId="0" borderId="0" xfId="0" applyNumberFormat="1"/>
    <xf numFmtId="49" fontId="1" fillId="0" borderId="0" xfId="0" applyNumberFormat="1" applyFont="1"/>
    <xf numFmtId="2" fontId="0" fillId="0" borderId="0" xfId="0" applyNumberFormat="1"/>
    <xf numFmtId="2" fontId="0" fillId="0" borderId="0" xfId="2" applyNumberFormat="1" applyFont="1"/>
    <xf numFmtId="1" fontId="0" fillId="0" borderId="0" xfId="0" applyNumberFormat="1"/>
    <xf numFmtId="164" fontId="0" fillId="0" borderId="0" xfId="1" applyNumberFormat="1" applyFont="1"/>
    <xf numFmtId="1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/>
    </xf>
    <xf numFmtId="0" fontId="5" fillId="0" borderId="0" xfId="0" applyFont="1"/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38"/>
  <sheetViews>
    <sheetView workbookViewId="0">
      <pane xSplit="1" topLeftCell="Z1" activePane="topRight" state="frozen"/>
      <selection pane="topRight" activeCell="AR2" sqref="AR2:AR18"/>
    </sheetView>
  </sheetViews>
  <sheetFormatPr baseColWidth="10" defaultRowHeight="13" x14ac:dyDescent="0.15"/>
  <sheetData>
    <row r="1" spans="1:74" x14ac:dyDescent="0.1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84</v>
      </c>
      <c r="AA1" t="s">
        <v>85</v>
      </c>
      <c r="AB1" t="s">
        <v>86</v>
      </c>
      <c r="AC1" t="s">
        <v>87</v>
      </c>
      <c r="AD1" t="s">
        <v>88</v>
      </c>
      <c r="AE1" t="s">
        <v>89</v>
      </c>
      <c r="AF1" t="s">
        <v>90</v>
      </c>
      <c r="AG1" t="s">
        <v>91</v>
      </c>
      <c r="AH1" t="s">
        <v>92</v>
      </c>
      <c r="AI1" t="s">
        <v>93</v>
      </c>
      <c r="AJ1" t="s">
        <v>94</v>
      </c>
      <c r="AK1" t="s">
        <v>95</v>
      </c>
      <c r="AL1" t="s">
        <v>96</v>
      </c>
      <c r="AM1" t="s">
        <v>97</v>
      </c>
      <c r="AN1" t="s">
        <v>98</v>
      </c>
      <c r="AO1" t="s">
        <v>99</v>
      </c>
      <c r="AP1" t="s">
        <v>100</v>
      </c>
      <c r="AQ1" t="s">
        <v>101</v>
      </c>
      <c r="AR1" t="s">
        <v>117</v>
      </c>
      <c r="AS1" t="s">
        <v>102</v>
      </c>
      <c r="AT1" t="s">
        <v>103</v>
      </c>
      <c r="AU1" t="s">
        <v>104</v>
      </c>
      <c r="AV1" t="s">
        <v>105</v>
      </c>
      <c r="AW1" t="s">
        <v>106</v>
      </c>
      <c r="AX1" t="s">
        <v>107</v>
      </c>
      <c r="AY1" t="s">
        <v>108</v>
      </c>
      <c r="AZ1" t="s">
        <v>109</v>
      </c>
      <c r="BA1" t="s">
        <v>110</v>
      </c>
      <c r="BB1" t="s">
        <v>111</v>
      </c>
      <c r="BC1" t="s">
        <v>112</v>
      </c>
      <c r="BD1" t="s">
        <v>113</v>
      </c>
      <c r="BE1" t="s">
        <v>114</v>
      </c>
      <c r="BF1" t="s">
        <v>115</v>
      </c>
      <c r="BG1" t="s">
        <v>116</v>
      </c>
      <c r="BH1" t="s">
        <v>432</v>
      </c>
      <c r="BI1" t="s">
        <v>438</v>
      </c>
      <c r="BJ1" t="s">
        <v>444</v>
      </c>
      <c r="BK1" t="s">
        <v>450</v>
      </c>
      <c r="BL1" t="s">
        <v>454</v>
      </c>
      <c r="BM1" t="s">
        <v>457</v>
      </c>
      <c r="BN1" t="s">
        <v>460</v>
      </c>
      <c r="BO1" t="s">
        <v>461</v>
      </c>
      <c r="BP1" t="s">
        <v>466</v>
      </c>
      <c r="BQ1" t="s">
        <v>472</v>
      </c>
      <c r="BR1" t="s">
        <v>473</v>
      </c>
      <c r="BS1" t="s">
        <v>474</v>
      </c>
      <c r="BT1" t="s">
        <v>478</v>
      </c>
      <c r="BU1" t="s">
        <v>483</v>
      </c>
      <c r="BV1" t="s">
        <v>488</v>
      </c>
    </row>
    <row r="2" spans="1:74" x14ac:dyDescent="0.15">
      <c r="A2">
        <v>2004</v>
      </c>
      <c r="B2">
        <v>1</v>
      </c>
      <c r="C2">
        <v>0.66518109555326432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2</v>
      </c>
      <c r="K2">
        <v>0.70475143416916852</v>
      </c>
      <c r="L2">
        <v>0</v>
      </c>
      <c r="M2">
        <v>0</v>
      </c>
      <c r="N2">
        <v>2</v>
      </c>
      <c r="O2">
        <v>0.60735445509676678</v>
      </c>
      <c r="P2">
        <v>0</v>
      </c>
      <c r="Q2">
        <v>0</v>
      </c>
      <c r="R2">
        <v>1</v>
      </c>
      <c r="S2">
        <v>0.56089968309167904</v>
      </c>
      <c r="T2">
        <v>3</v>
      </c>
      <c r="U2">
        <v>1.1877189856879862</v>
      </c>
      <c r="V2">
        <v>4</v>
      </c>
      <c r="W2">
        <v>0.34455461578284102</v>
      </c>
      <c r="X2">
        <v>99</v>
      </c>
      <c r="Y2">
        <v>5.2859202306583377</v>
      </c>
      <c r="Z2">
        <v>27</v>
      </c>
      <c r="AA2">
        <v>10.342053855287855</v>
      </c>
      <c r="AB2">
        <v>10</v>
      </c>
      <c r="AC2">
        <v>3.3050858661308022</v>
      </c>
      <c r="AD2">
        <v>1</v>
      </c>
      <c r="AE2">
        <v>0.36556789144095897</v>
      </c>
      <c r="AF2">
        <v>1</v>
      </c>
      <c r="AG2">
        <v>0.38929440389294406</v>
      </c>
      <c r="AH2">
        <v>1</v>
      </c>
      <c r="AI2">
        <v>0.4095087942013555</v>
      </c>
      <c r="AJ2">
        <v>3</v>
      </c>
      <c r="AK2">
        <v>1.1494032681366257</v>
      </c>
      <c r="AL2">
        <v>12</v>
      </c>
      <c r="AM2">
        <v>0.78849066459906891</v>
      </c>
      <c r="AN2">
        <v>1</v>
      </c>
      <c r="AO2">
        <v>0.36507009345794394</v>
      </c>
      <c r="AP2">
        <v>6</v>
      </c>
      <c r="AQ2">
        <v>1.4423423639991346</v>
      </c>
      <c r="AR2">
        <v>174</v>
      </c>
      <c r="AS2">
        <v>1.9308892566209528</v>
      </c>
      <c r="AT2" s="11">
        <v>0</v>
      </c>
      <c r="AU2" s="11" t="s">
        <v>373</v>
      </c>
      <c r="AV2" s="11" t="s">
        <v>373</v>
      </c>
      <c r="AW2" s="11" t="s">
        <v>374</v>
      </c>
      <c r="AX2" s="11" t="s">
        <v>375</v>
      </c>
      <c r="AY2" s="11" t="s">
        <v>376</v>
      </c>
      <c r="AZ2" s="11" t="s">
        <v>377</v>
      </c>
      <c r="BA2" s="11" t="s">
        <v>378</v>
      </c>
      <c r="BB2" s="11" t="s">
        <v>378</v>
      </c>
      <c r="BC2" s="11" t="s">
        <v>379</v>
      </c>
      <c r="BD2" s="11" t="s">
        <v>380</v>
      </c>
      <c r="BE2" s="9">
        <v>104</v>
      </c>
      <c r="BF2" s="9">
        <v>70</v>
      </c>
      <c r="BG2" s="9">
        <v>0</v>
      </c>
    </row>
    <row r="3" spans="1:74" x14ac:dyDescent="0.15">
      <c r="A3">
        <v>2005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3</v>
      </c>
      <c r="O3">
        <v>0.90859806347466077</v>
      </c>
      <c r="P3">
        <v>1</v>
      </c>
      <c r="Q3">
        <v>0.42745272372875559</v>
      </c>
      <c r="R3">
        <v>0</v>
      </c>
      <c r="S3">
        <v>0</v>
      </c>
      <c r="T3">
        <v>0</v>
      </c>
      <c r="U3">
        <v>0</v>
      </c>
      <c r="V3">
        <v>4</v>
      </c>
      <c r="W3">
        <v>0.3420370357702332</v>
      </c>
      <c r="X3">
        <v>70</v>
      </c>
      <c r="Y3">
        <v>3.7038114865776519</v>
      </c>
      <c r="Z3">
        <v>9</v>
      </c>
      <c r="AA3">
        <v>3.436491723782432</v>
      </c>
      <c r="AB3">
        <v>24</v>
      </c>
      <c r="AC3">
        <v>7.8852175170107142</v>
      </c>
      <c r="AD3">
        <v>1</v>
      </c>
      <c r="AE3">
        <v>0.36591434676970813</v>
      </c>
      <c r="AF3">
        <v>0</v>
      </c>
      <c r="AG3">
        <v>0</v>
      </c>
      <c r="AH3">
        <v>0</v>
      </c>
      <c r="AI3">
        <v>0</v>
      </c>
      <c r="AJ3">
        <v>1</v>
      </c>
      <c r="AK3">
        <v>0.38256864237865879</v>
      </c>
      <c r="AL3">
        <v>13</v>
      </c>
      <c r="AM3">
        <v>0.85053207323735402</v>
      </c>
      <c r="AN3">
        <v>1</v>
      </c>
      <c r="AO3">
        <v>0.36480240477745229</v>
      </c>
      <c r="AP3">
        <v>11</v>
      </c>
      <c r="AQ3">
        <v>2.6423062048555979</v>
      </c>
      <c r="AR3">
        <v>138</v>
      </c>
      <c r="AS3">
        <v>1.52524074488337</v>
      </c>
      <c r="AT3" s="11">
        <v>2</v>
      </c>
      <c r="AU3" s="11" t="s">
        <v>381</v>
      </c>
      <c r="AV3" s="11" t="s">
        <v>382</v>
      </c>
      <c r="AW3" s="11" t="s">
        <v>380</v>
      </c>
      <c r="AX3" s="11" t="s">
        <v>383</v>
      </c>
      <c r="AY3" s="11" t="s">
        <v>384</v>
      </c>
      <c r="AZ3" s="11" t="s">
        <v>378</v>
      </c>
      <c r="BA3" s="11" t="s">
        <v>385</v>
      </c>
      <c r="BB3" s="11" t="s">
        <v>386</v>
      </c>
      <c r="BC3" s="11" t="s">
        <v>376</v>
      </c>
      <c r="BD3" s="11" t="s">
        <v>387</v>
      </c>
      <c r="BE3" s="9">
        <v>87</v>
      </c>
      <c r="BF3" s="9">
        <v>51</v>
      </c>
      <c r="BG3" s="9">
        <v>0</v>
      </c>
    </row>
    <row r="4" spans="1:74" x14ac:dyDescent="0.15">
      <c r="A4">
        <v>2006</v>
      </c>
      <c r="B4">
        <v>0</v>
      </c>
      <c r="C4">
        <v>0</v>
      </c>
      <c r="D4">
        <v>0</v>
      </c>
      <c r="E4">
        <v>0</v>
      </c>
      <c r="F4">
        <v>1</v>
      </c>
      <c r="G4">
        <v>1.7452920746286891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3</v>
      </c>
      <c r="O4">
        <v>0.90487092016323867</v>
      </c>
      <c r="P4">
        <v>2</v>
      </c>
      <c r="Q4">
        <v>0.85551981383888853</v>
      </c>
      <c r="R4">
        <v>0</v>
      </c>
      <c r="S4">
        <v>0</v>
      </c>
      <c r="T4">
        <v>1</v>
      </c>
      <c r="U4">
        <v>0.3970049943228286</v>
      </c>
      <c r="V4">
        <v>7</v>
      </c>
      <c r="W4">
        <v>0.59096665259603209</v>
      </c>
      <c r="X4">
        <v>87</v>
      </c>
      <c r="Y4">
        <v>4.5357290324195141</v>
      </c>
      <c r="Z4">
        <v>11</v>
      </c>
      <c r="AA4">
        <v>4.1809356934081849</v>
      </c>
      <c r="AB4">
        <v>24</v>
      </c>
      <c r="AC4">
        <v>7.5017582245838872</v>
      </c>
      <c r="AD4">
        <v>1</v>
      </c>
      <c r="AE4">
        <v>0.36564541901136793</v>
      </c>
      <c r="AF4">
        <v>0</v>
      </c>
      <c r="AG4">
        <v>0</v>
      </c>
      <c r="AH4">
        <v>0</v>
      </c>
      <c r="AI4">
        <v>0</v>
      </c>
      <c r="AJ4">
        <v>2</v>
      </c>
      <c r="AK4">
        <v>0.80486460165238705</v>
      </c>
      <c r="AL4">
        <v>19</v>
      </c>
      <c r="AM4">
        <v>1.2351425354485908</v>
      </c>
      <c r="AN4">
        <v>1</v>
      </c>
      <c r="AO4">
        <v>0.36359669854197724</v>
      </c>
      <c r="AP4">
        <v>4</v>
      </c>
      <c r="AQ4">
        <v>0.95701564242067538</v>
      </c>
      <c r="AR4">
        <v>163</v>
      </c>
      <c r="AS4">
        <v>1.7886031305821837</v>
      </c>
      <c r="AT4" s="12">
        <v>2</v>
      </c>
      <c r="AU4" s="12" t="s">
        <v>388</v>
      </c>
      <c r="AV4" s="12" t="s">
        <v>389</v>
      </c>
      <c r="AW4" s="12" t="s">
        <v>388</v>
      </c>
      <c r="AX4" s="12" t="s">
        <v>390</v>
      </c>
      <c r="AY4" s="12" t="s">
        <v>377</v>
      </c>
      <c r="AZ4" s="12" t="s">
        <v>377</v>
      </c>
      <c r="BA4" s="12" t="s">
        <v>391</v>
      </c>
      <c r="BB4" s="12" t="s">
        <v>385</v>
      </c>
      <c r="BC4" s="11" t="s">
        <v>392</v>
      </c>
      <c r="BD4" s="11" t="s">
        <v>392</v>
      </c>
      <c r="BE4" s="9">
        <v>96</v>
      </c>
      <c r="BF4" s="9">
        <v>66</v>
      </c>
      <c r="BG4" s="9">
        <v>0</v>
      </c>
    </row>
    <row r="5" spans="1:74" x14ac:dyDescent="0.15">
      <c r="A5">
        <v>2007</v>
      </c>
      <c r="B5">
        <v>2</v>
      </c>
      <c r="C5">
        <v>1.3163350599261536</v>
      </c>
      <c r="D5">
        <v>1</v>
      </c>
      <c r="E5">
        <v>0.36290790848914178</v>
      </c>
      <c r="F5">
        <v>3</v>
      </c>
      <c r="G5">
        <v>5.2509976895610162</v>
      </c>
      <c r="H5">
        <v>1</v>
      </c>
      <c r="I5">
        <v>0.36295005807200931</v>
      </c>
      <c r="J5">
        <v>1</v>
      </c>
      <c r="K5">
        <v>0.34340895198456034</v>
      </c>
      <c r="L5">
        <v>1</v>
      </c>
      <c r="M5">
        <v>0.78767446989508172</v>
      </c>
      <c r="N5">
        <v>3</v>
      </c>
      <c r="O5">
        <v>0.89983622980617528</v>
      </c>
      <c r="P5">
        <v>2</v>
      </c>
      <c r="Q5">
        <v>0.85548321969664565</v>
      </c>
      <c r="R5">
        <v>0</v>
      </c>
      <c r="S5">
        <v>0</v>
      </c>
      <c r="T5">
        <v>0</v>
      </c>
      <c r="U5">
        <v>0</v>
      </c>
      <c r="V5">
        <v>4</v>
      </c>
      <c r="W5">
        <v>0.33404150131612353</v>
      </c>
      <c r="X5">
        <v>87</v>
      </c>
      <c r="Y5">
        <v>4.4708079366604707</v>
      </c>
      <c r="Z5">
        <v>18</v>
      </c>
      <c r="AA5">
        <v>6.7988411752930116</v>
      </c>
      <c r="AB5">
        <v>30</v>
      </c>
      <c r="AC5">
        <v>9.2920682905072223</v>
      </c>
      <c r="AD5">
        <v>1</v>
      </c>
      <c r="AE5">
        <v>0.36520075085274373</v>
      </c>
      <c r="AF5">
        <v>0</v>
      </c>
      <c r="AG5">
        <v>0</v>
      </c>
      <c r="AH5">
        <v>1</v>
      </c>
      <c r="AI5">
        <v>0.41076027619520972</v>
      </c>
      <c r="AJ5">
        <v>2</v>
      </c>
      <c r="AK5">
        <v>0.80277116606525722</v>
      </c>
      <c r="AL5">
        <v>19</v>
      </c>
      <c r="AM5">
        <v>1.2288381141603544</v>
      </c>
      <c r="AN5">
        <v>1</v>
      </c>
      <c r="AO5">
        <v>0.36251454589615406</v>
      </c>
      <c r="AP5">
        <v>8</v>
      </c>
      <c r="AQ5">
        <v>1.9020899213010296</v>
      </c>
      <c r="AR5">
        <v>185</v>
      </c>
      <c r="AS5">
        <v>2.0164665750500519</v>
      </c>
      <c r="AT5" s="12">
        <v>2</v>
      </c>
      <c r="AU5" s="12" t="s">
        <v>382</v>
      </c>
      <c r="AV5" s="12" t="s">
        <v>389</v>
      </c>
      <c r="AW5" s="12" t="s">
        <v>373</v>
      </c>
      <c r="AX5" s="12" t="s">
        <v>376</v>
      </c>
      <c r="AY5" s="12" t="s">
        <v>377</v>
      </c>
      <c r="AZ5" s="12" t="s">
        <v>393</v>
      </c>
      <c r="BA5" s="12" t="s">
        <v>394</v>
      </c>
      <c r="BB5" s="12" t="s">
        <v>375</v>
      </c>
      <c r="BC5" s="11" t="s">
        <v>376</v>
      </c>
      <c r="BD5" s="11" t="s">
        <v>387</v>
      </c>
      <c r="BE5" s="9">
        <v>103</v>
      </c>
      <c r="BF5" s="9">
        <v>81</v>
      </c>
      <c r="BG5" s="9">
        <v>0</v>
      </c>
    </row>
    <row r="6" spans="1:74" x14ac:dyDescent="0.15">
      <c r="A6">
        <v>2008</v>
      </c>
      <c r="B6">
        <v>2</v>
      </c>
      <c r="C6">
        <v>1.3133183615040123</v>
      </c>
      <c r="D6">
        <v>6</v>
      </c>
      <c r="E6">
        <v>2.1762075231494076</v>
      </c>
      <c r="F6">
        <v>3</v>
      </c>
      <c r="G6">
        <v>5.2620500947169013</v>
      </c>
      <c r="H6">
        <v>2</v>
      </c>
      <c r="I6">
        <v>0.72475847423846007</v>
      </c>
      <c r="J6">
        <v>2</v>
      </c>
      <c r="K6">
        <v>0.68166558168228253</v>
      </c>
      <c r="L6">
        <v>1</v>
      </c>
      <c r="M6">
        <v>0.78832646175434173</v>
      </c>
      <c r="N6">
        <v>5</v>
      </c>
      <c r="O6">
        <v>1.4920028646455001</v>
      </c>
      <c r="P6">
        <v>2</v>
      </c>
      <c r="Q6">
        <v>0.85672183955313386</v>
      </c>
      <c r="R6">
        <v>0</v>
      </c>
      <c r="S6">
        <v>0</v>
      </c>
      <c r="T6">
        <v>0</v>
      </c>
      <c r="U6">
        <v>0</v>
      </c>
      <c r="V6">
        <v>5</v>
      </c>
      <c r="W6">
        <v>0.41223649843020344</v>
      </c>
      <c r="X6">
        <v>120</v>
      </c>
      <c r="Y6">
        <v>6.0671205546966087</v>
      </c>
      <c r="Z6">
        <v>12</v>
      </c>
      <c r="AA6">
        <v>4.4897577401552704</v>
      </c>
      <c r="AB6">
        <v>32</v>
      </c>
      <c r="AC6">
        <v>9.7909928984704635</v>
      </c>
      <c r="AD6">
        <v>1</v>
      </c>
      <c r="AE6">
        <v>0.36532883248211717</v>
      </c>
      <c r="AF6">
        <v>1</v>
      </c>
      <c r="AG6">
        <v>0.38800595977154206</v>
      </c>
      <c r="AH6">
        <v>0</v>
      </c>
      <c r="AI6">
        <v>0</v>
      </c>
      <c r="AJ6">
        <v>1</v>
      </c>
      <c r="AK6">
        <v>0.40018248321234484</v>
      </c>
      <c r="AL6">
        <v>20</v>
      </c>
      <c r="AM6">
        <v>1.28432272204495</v>
      </c>
      <c r="AN6">
        <v>3</v>
      </c>
      <c r="AO6">
        <v>1.0810226474244635</v>
      </c>
      <c r="AP6">
        <v>6</v>
      </c>
      <c r="AQ6">
        <v>1.4187918986982584</v>
      </c>
      <c r="AR6">
        <v>224</v>
      </c>
      <c r="AS6">
        <v>2.421889731360531</v>
      </c>
      <c r="AT6" s="12">
        <v>5</v>
      </c>
      <c r="AU6" s="12" t="s">
        <v>382</v>
      </c>
      <c r="AV6" s="12" t="s">
        <v>389</v>
      </c>
      <c r="AW6" s="12" t="s">
        <v>389</v>
      </c>
      <c r="AX6" s="12" t="s">
        <v>395</v>
      </c>
      <c r="AY6" s="12" t="s">
        <v>396</v>
      </c>
      <c r="AZ6" s="12" t="s">
        <v>397</v>
      </c>
      <c r="BA6" s="12" t="s">
        <v>398</v>
      </c>
      <c r="BB6" s="12" t="s">
        <v>399</v>
      </c>
      <c r="BC6" s="11" t="s">
        <v>400</v>
      </c>
      <c r="BD6" s="11" t="s">
        <v>388</v>
      </c>
      <c r="BE6" s="9">
        <v>133</v>
      </c>
      <c r="BF6" s="9">
        <v>91</v>
      </c>
      <c r="BG6" s="9">
        <v>0</v>
      </c>
    </row>
    <row r="7" spans="1:74" x14ac:dyDescent="0.15">
      <c r="A7">
        <v>2009</v>
      </c>
      <c r="B7">
        <v>1</v>
      </c>
      <c r="C7">
        <v>0.65487027019947353</v>
      </c>
      <c r="D7">
        <v>0</v>
      </c>
      <c r="E7">
        <v>0</v>
      </c>
      <c r="F7">
        <v>0</v>
      </c>
      <c r="G7">
        <v>0</v>
      </c>
      <c r="H7">
        <v>2</v>
      </c>
      <c r="I7">
        <v>0.72396617630024329</v>
      </c>
      <c r="J7">
        <v>1</v>
      </c>
      <c r="K7">
        <v>0.33728860436721286</v>
      </c>
      <c r="L7">
        <v>0</v>
      </c>
      <c r="M7">
        <v>0</v>
      </c>
      <c r="N7">
        <v>5</v>
      </c>
      <c r="O7">
        <v>1.4884629238770291</v>
      </c>
      <c r="P7">
        <v>4</v>
      </c>
      <c r="Q7">
        <v>1.7110176705349924</v>
      </c>
      <c r="R7">
        <v>0</v>
      </c>
      <c r="S7">
        <v>0</v>
      </c>
      <c r="T7">
        <v>0</v>
      </c>
      <c r="U7">
        <v>0</v>
      </c>
      <c r="V7">
        <v>9</v>
      </c>
      <c r="W7">
        <v>0.73214184027919005</v>
      </c>
      <c r="X7">
        <v>89</v>
      </c>
      <c r="Y7">
        <v>4.4174894861268497</v>
      </c>
      <c r="Z7">
        <v>18</v>
      </c>
      <c r="AA7">
        <v>6.7009906297814359</v>
      </c>
      <c r="AB7">
        <v>33</v>
      </c>
      <c r="AC7">
        <v>9.9555920258724715</v>
      </c>
      <c r="AD7">
        <v>2</v>
      </c>
      <c r="AE7">
        <v>0.73150213964375843</v>
      </c>
      <c r="AF7">
        <v>0</v>
      </c>
      <c r="AG7">
        <v>0</v>
      </c>
      <c r="AH7">
        <v>2</v>
      </c>
      <c r="AI7">
        <v>0.82282517022195711</v>
      </c>
      <c r="AJ7">
        <v>4</v>
      </c>
      <c r="AK7">
        <v>1.5933842685171169</v>
      </c>
      <c r="AL7">
        <v>24</v>
      </c>
      <c r="AM7">
        <v>1.5302316388143256</v>
      </c>
      <c r="AN7">
        <v>1</v>
      </c>
      <c r="AO7">
        <v>0.35875855190698108</v>
      </c>
      <c r="AP7">
        <v>15</v>
      </c>
      <c r="AQ7">
        <v>3.5144608348484563</v>
      </c>
      <c r="AR7">
        <v>210</v>
      </c>
      <c r="AS7">
        <v>2.2504133527097494</v>
      </c>
      <c r="AT7" s="12">
        <v>6</v>
      </c>
      <c r="AU7" s="12" t="s">
        <v>383</v>
      </c>
      <c r="AV7" s="12" t="s">
        <v>383</v>
      </c>
      <c r="AW7" s="12" t="s">
        <v>382</v>
      </c>
      <c r="AX7" s="12" t="s">
        <v>376</v>
      </c>
      <c r="AY7" s="12" t="s">
        <v>391</v>
      </c>
      <c r="AZ7" s="12" t="s">
        <v>401</v>
      </c>
      <c r="BA7" s="12" t="s">
        <v>402</v>
      </c>
      <c r="BB7" s="12" t="s">
        <v>378</v>
      </c>
      <c r="BC7" s="11" t="s">
        <v>403</v>
      </c>
      <c r="BD7" s="11" t="s">
        <v>380</v>
      </c>
      <c r="BE7" s="9">
        <v>117</v>
      </c>
      <c r="BF7" s="9">
        <v>93</v>
      </c>
      <c r="BG7" s="9">
        <v>0</v>
      </c>
    </row>
    <row r="8" spans="1:74" x14ac:dyDescent="0.15">
      <c r="A8">
        <v>2010</v>
      </c>
      <c r="B8">
        <v>2</v>
      </c>
      <c r="C8">
        <v>1.3046484624717869</v>
      </c>
      <c r="D8">
        <v>2</v>
      </c>
      <c r="E8">
        <v>0.72180016962303983</v>
      </c>
      <c r="F8">
        <v>0</v>
      </c>
      <c r="G8">
        <v>0</v>
      </c>
      <c r="H8">
        <v>2</v>
      </c>
      <c r="I8">
        <v>0.72309194114031594</v>
      </c>
      <c r="J8">
        <v>0</v>
      </c>
      <c r="K8">
        <v>0</v>
      </c>
      <c r="L8">
        <v>1</v>
      </c>
      <c r="M8">
        <v>0.78982702788089409</v>
      </c>
      <c r="N8">
        <v>3</v>
      </c>
      <c r="O8">
        <v>0.89061999026255478</v>
      </c>
      <c r="P8">
        <v>0</v>
      </c>
      <c r="Q8">
        <v>0</v>
      </c>
      <c r="R8">
        <v>1</v>
      </c>
      <c r="S8">
        <v>0.543856595892795</v>
      </c>
      <c r="T8">
        <v>0</v>
      </c>
      <c r="U8">
        <v>0</v>
      </c>
      <c r="V8">
        <v>4</v>
      </c>
      <c r="W8">
        <v>0.32204070755563857</v>
      </c>
      <c r="X8">
        <v>79</v>
      </c>
      <c r="Y8">
        <v>3.8532976423671541</v>
      </c>
      <c r="Z8">
        <v>23</v>
      </c>
      <c r="AA8">
        <v>8.5041873879203571</v>
      </c>
      <c r="AB8">
        <v>15</v>
      </c>
      <c r="AC8">
        <v>4.4693003757191851</v>
      </c>
      <c r="AD8">
        <v>4</v>
      </c>
      <c r="AE8">
        <v>1.4627153848404177</v>
      </c>
      <c r="AF8">
        <v>0</v>
      </c>
      <c r="AG8">
        <v>0</v>
      </c>
      <c r="AH8">
        <v>0</v>
      </c>
      <c r="AI8">
        <v>0</v>
      </c>
      <c r="AJ8">
        <v>6</v>
      </c>
      <c r="AK8">
        <v>2.3762658566240389</v>
      </c>
      <c r="AL8">
        <v>20</v>
      </c>
      <c r="AM8">
        <v>1.2665145582682187</v>
      </c>
      <c r="AN8">
        <v>2</v>
      </c>
      <c r="AO8">
        <v>0.71382173016110961</v>
      </c>
      <c r="AP8">
        <v>10</v>
      </c>
      <c r="AQ8">
        <v>2.3270533919130241</v>
      </c>
      <c r="AR8">
        <v>174</v>
      </c>
      <c r="AS8">
        <v>1.8494268902418285</v>
      </c>
      <c r="AT8" s="12">
        <v>5</v>
      </c>
      <c r="AU8" s="12" t="s">
        <v>404</v>
      </c>
      <c r="AV8" s="12" t="s">
        <v>388</v>
      </c>
      <c r="AW8" s="12" t="s">
        <v>374</v>
      </c>
      <c r="AX8" s="12" t="s">
        <v>392</v>
      </c>
      <c r="AY8" s="12" t="s">
        <v>377</v>
      </c>
      <c r="AZ8" s="12" t="s">
        <v>405</v>
      </c>
      <c r="BA8" s="12" t="s">
        <v>384</v>
      </c>
      <c r="BB8" s="12" t="s">
        <v>391</v>
      </c>
      <c r="BC8" s="11" t="s">
        <v>403</v>
      </c>
      <c r="BD8" s="11" t="s">
        <v>388</v>
      </c>
      <c r="BE8" s="9">
        <v>116</v>
      </c>
      <c r="BF8" s="9">
        <v>58</v>
      </c>
      <c r="BG8" s="9">
        <v>0</v>
      </c>
    </row>
    <row r="9" spans="1:74" x14ac:dyDescent="0.15">
      <c r="A9">
        <v>2011</v>
      </c>
      <c r="B9">
        <v>0</v>
      </c>
      <c r="C9">
        <v>0</v>
      </c>
      <c r="D9">
        <v>3</v>
      </c>
      <c r="E9">
        <v>1.0840891844035703</v>
      </c>
      <c r="F9">
        <v>2</v>
      </c>
      <c r="G9">
        <v>3.4887574790238456</v>
      </c>
      <c r="H9">
        <v>0</v>
      </c>
      <c r="I9">
        <v>0</v>
      </c>
      <c r="J9">
        <v>0</v>
      </c>
      <c r="K9">
        <v>0</v>
      </c>
      <c r="L9">
        <v>1</v>
      </c>
      <c r="M9">
        <v>0.79165907993381734</v>
      </c>
      <c r="N9">
        <v>5</v>
      </c>
      <c r="O9">
        <v>1.479898538156224</v>
      </c>
      <c r="P9">
        <v>3</v>
      </c>
      <c r="Q9">
        <v>1.2871338104309324</v>
      </c>
      <c r="R9">
        <v>1</v>
      </c>
      <c r="S9">
        <v>0.54181747252985413</v>
      </c>
      <c r="T9">
        <v>1</v>
      </c>
      <c r="U9">
        <v>0.40251653336660803</v>
      </c>
      <c r="V9">
        <v>5</v>
      </c>
      <c r="W9">
        <v>0.3993654881124869</v>
      </c>
      <c r="X9">
        <v>138</v>
      </c>
      <c r="Y9">
        <v>6.6095056185587255</v>
      </c>
      <c r="Z9">
        <v>31</v>
      </c>
      <c r="AA9">
        <v>11.386384088446492</v>
      </c>
      <c r="AB9">
        <v>38</v>
      </c>
      <c r="AC9">
        <v>11.227124733355788</v>
      </c>
      <c r="AD9">
        <v>2</v>
      </c>
      <c r="AE9">
        <v>0.73291483896028697</v>
      </c>
      <c r="AF9">
        <v>1</v>
      </c>
      <c r="AG9">
        <v>0.38520504464526467</v>
      </c>
      <c r="AH9">
        <v>0</v>
      </c>
      <c r="AI9">
        <v>0</v>
      </c>
      <c r="AJ9">
        <v>4</v>
      </c>
      <c r="AK9">
        <v>1.5755412969068185</v>
      </c>
      <c r="AL9">
        <v>27</v>
      </c>
      <c r="AM9">
        <v>1.6985202114468938</v>
      </c>
      <c r="AN9">
        <v>4</v>
      </c>
      <c r="AO9">
        <v>1.4217723102733713</v>
      </c>
      <c r="AP9">
        <v>18</v>
      </c>
      <c r="AQ9">
        <v>4.175743108283978</v>
      </c>
      <c r="AR9">
        <v>284</v>
      </c>
      <c r="AS9">
        <v>2.9970119579721839</v>
      </c>
      <c r="AT9" s="12">
        <v>6</v>
      </c>
      <c r="AU9" s="12" t="s">
        <v>382</v>
      </c>
      <c r="AV9" s="12" t="s">
        <v>389</v>
      </c>
      <c r="AW9" s="12" t="s">
        <v>382</v>
      </c>
      <c r="AX9" s="12" t="s">
        <v>406</v>
      </c>
      <c r="AY9" s="12" t="s">
        <v>405</v>
      </c>
      <c r="AZ9" s="12" t="s">
        <v>407</v>
      </c>
      <c r="BA9" s="12" t="s">
        <v>408</v>
      </c>
      <c r="BB9" s="12" t="s">
        <v>409</v>
      </c>
      <c r="BC9" s="11" t="s">
        <v>410</v>
      </c>
      <c r="BD9" s="11" t="s">
        <v>373</v>
      </c>
      <c r="BE9" s="9">
        <v>159</v>
      </c>
      <c r="BF9" s="9">
        <v>125</v>
      </c>
      <c r="BG9" s="9">
        <v>0</v>
      </c>
    </row>
    <row r="10" spans="1:74" x14ac:dyDescent="0.15">
      <c r="A10">
        <v>2012</v>
      </c>
      <c r="B10">
        <v>1</v>
      </c>
      <c r="C10">
        <v>0.65653415618947575</v>
      </c>
      <c r="D10">
        <v>0</v>
      </c>
      <c r="E10">
        <v>0</v>
      </c>
      <c r="F10">
        <v>0</v>
      </c>
      <c r="G10">
        <v>0</v>
      </c>
      <c r="H10">
        <v>1</v>
      </c>
      <c r="I10">
        <v>0.36148454472829017</v>
      </c>
      <c r="J10">
        <v>1</v>
      </c>
      <c r="K10">
        <v>0.32882189690775887</v>
      </c>
      <c r="L10">
        <v>1</v>
      </c>
      <c r="M10">
        <v>0.79238674812402432</v>
      </c>
      <c r="N10">
        <v>1</v>
      </c>
      <c r="O10">
        <v>0.29488434635935784</v>
      </c>
      <c r="P10">
        <v>5</v>
      </c>
      <c r="Q10">
        <v>2.1408875263329166</v>
      </c>
      <c r="R10">
        <v>2</v>
      </c>
      <c r="S10">
        <v>1.0759224690268818</v>
      </c>
      <c r="T10">
        <v>2</v>
      </c>
      <c r="U10">
        <v>0.80438550979942647</v>
      </c>
      <c r="V10">
        <v>7</v>
      </c>
      <c r="W10">
        <v>0.55419733225238466</v>
      </c>
      <c r="X10">
        <v>136</v>
      </c>
      <c r="Y10">
        <v>6.3939640978915904</v>
      </c>
      <c r="Z10">
        <v>36</v>
      </c>
      <c r="AA10">
        <v>13.104108502018397</v>
      </c>
      <c r="AB10">
        <v>49</v>
      </c>
      <c r="AC10">
        <v>14.328448989259511</v>
      </c>
      <c r="AD10">
        <v>4</v>
      </c>
      <c r="AE10">
        <v>1.4647722279185587</v>
      </c>
      <c r="AF10">
        <v>0</v>
      </c>
      <c r="AG10">
        <v>0</v>
      </c>
      <c r="AH10">
        <v>0</v>
      </c>
      <c r="AI10">
        <v>0</v>
      </c>
      <c r="AJ10">
        <v>5</v>
      </c>
      <c r="AK10">
        <v>1.9514175096790309</v>
      </c>
      <c r="AL10">
        <v>23</v>
      </c>
      <c r="AM10">
        <v>1.4370985106036001</v>
      </c>
      <c r="AN10">
        <v>5</v>
      </c>
      <c r="AO10">
        <v>1.7660792687018965</v>
      </c>
      <c r="AP10">
        <v>8</v>
      </c>
      <c r="AQ10">
        <v>1.8442358408793316</v>
      </c>
      <c r="AR10">
        <v>287</v>
      </c>
      <c r="AS10">
        <v>3.0033823107897923</v>
      </c>
      <c r="AT10" s="12">
        <v>7</v>
      </c>
      <c r="AU10" s="12" t="s">
        <v>411</v>
      </c>
      <c r="AV10" s="12" t="s">
        <v>373</v>
      </c>
      <c r="AW10" s="12" t="s">
        <v>380</v>
      </c>
      <c r="AX10" s="12" t="s">
        <v>385</v>
      </c>
      <c r="AY10" s="12" t="s">
        <v>412</v>
      </c>
      <c r="AZ10" s="12" t="s">
        <v>413</v>
      </c>
      <c r="BA10" s="12" t="s">
        <v>414</v>
      </c>
      <c r="BB10" s="12" t="s">
        <v>407</v>
      </c>
      <c r="BC10" s="11" t="s">
        <v>415</v>
      </c>
      <c r="BD10" s="11" t="s">
        <v>383</v>
      </c>
      <c r="BE10" s="9">
        <v>176</v>
      </c>
      <c r="BF10" s="9">
        <v>111</v>
      </c>
      <c r="BG10" s="9">
        <v>0</v>
      </c>
    </row>
    <row r="11" spans="1:74" x14ac:dyDescent="0.15">
      <c r="A11">
        <v>2013</v>
      </c>
      <c r="B11">
        <v>1</v>
      </c>
      <c r="C11">
        <v>0.65463448483539211</v>
      </c>
      <c r="D11">
        <v>1</v>
      </c>
      <c r="E11">
        <v>0.36055655509844997</v>
      </c>
      <c r="F11">
        <v>1</v>
      </c>
      <c r="G11">
        <v>1.7494445513549448</v>
      </c>
      <c r="H11">
        <v>4</v>
      </c>
      <c r="I11">
        <v>1.4390042090873116</v>
      </c>
      <c r="J11">
        <v>0</v>
      </c>
      <c r="K11">
        <v>0</v>
      </c>
      <c r="L11">
        <v>0</v>
      </c>
      <c r="M11">
        <v>0</v>
      </c>
      <c r="N11">
        <v>3</v>
      </c>
      <c r="O11">
        <v>0.87915952349553828</v>
      </c>
      <c r="P11">
        <v>2</v>
      </c>
      <c r="Q11">
        <v>0.85516132618418461</v>
      </c>
      <c r="R11">
        <v>3</v>
      </c>
      <c r="S11">
        <v>1.6029408621684584</v>
      </c>
      <c r="T11">
        <v>1</v>
      </c>
      <c r="U11">
        <v>0.40090444041758205</v>
      </c>
      <c r="V11">
        <v>9</v>
      </c>
      <c r="W11">
        <v>0.70639816210895956</v>
      </c>
      <c r="X11">
        <v>99</v>
      </c>
      <c r="Y11">
        <v>4.5768875500337023</v>
      </c>
      <c r="Z11">
        <v>20</v>
      </c>
      <c r="AA11">
        <v>7.2054155903577133</v>
      </c>
      <c r="AB11">
        <v>14</v>
      </c>
      <c r="AC11">
        <v>4.052321256451151</v>
      </c>
      <c r="AD11">
        <v>4</v>
      </c>
      <c r="AE11">
        <v>1.4608403484104231</v>
      </c>
      <c r="AF11">
        <v>0</v>
      </c>
      <c r="AG11">
        <v>0</v>
      </c>
      <c r="AH11">
        <v>1</v>
      </c>
      <c r="AI11">
        <v>0.41295693685062523</v>
      </c>
      <c r="AJ11">
        <v>11</v>
      </c>
      <c r="AK11">
        <v>4.2462189350482911</v>
      </c>
      <c r="AL11">
        <v>15</v>
      </c>
      <c r="AM11">
        <v>0.92874426345626604</v>
      </c>
      <c r="AN11">
        <v>4</v>
      </c>
      <c r="AO11">
        <v>1.4015662502846931</v>
      </c>
      <c r="AP11">
        <v>16</v>
      </c>
      <c r="AQ11">
        <v>3.6542361732838793</v>
      </c>
      <c r="AR11">
        <v>209</v>
      </c>
      <c r="AS11">
        <v>2.1669564236468237</v>
      </c>
      <c r="AT11" s="12">
        <v>5</v>
      </c>
      <c r="AU11" s="12" t="s">
        <v>388</v>
      </c>
      <c r="AV11" s="12" t="s">
        <v>374</v>
      </c>
      <c r="AW11" s="12" t="s">
        <v>382</v>
      </c>
      <c r="AX11" s="12" t="s">
        <v>416</v>
      </c>
      <c r="AY11" s="12" t="s">
        <v>385</v>
      </c>
      <c r="AZ11" s="12" t="s">
        <v>378</v>
      </c>
      <c r="BA11" s="12" t="s">
        <v>417</v>
      </c>
      <c r="BB11" s="12" t="s">
        <v>418</v>
      </c>
      <c r="BC11" s="11" t="s">
        <v>385</v>
      </c>
      <c r="BD11" s="11" t="s">
        <v>383</v>
      </c>
      <c r="BE11" s="9">
        <v>126</v>
      </c>
      <c r="BF11" s="9">
        <v>83</v>
      </c>
      <c r="BG11" s="9">
        <v>0</v>
      </c>
    </row>
    <row r="12" spans="1:74" x14ac:dyDescent="0.15">
      <c r="A12">
        <v>2014</v>
      </c>
      <c r="B12">
        <v>1</v>
      </c>
      <c r="C12">
        <v>0.64868932322242912</v>
      </c>
      <c r="D12">
        <v>2</v>
      </c>
      <c r="E12">
        <v>0.71709519080110284</v>
      </c>
      <c r="F12">
        <v>0</v>
      </c>
      <c r="G12">
        <v>0</v>
      </c>
      <c r="H12">
        <v>2</v>
      </c>
      <c r="I12">
        <v>0.7143086742073852</v>
      </c>
      <c r="J12">
        <v>0</v>
      </c>
      <c r="K12">
        <v>0</v>
      </c>
      <c r="L12">
        <v>0</v>
      </c>
      <c r="M12">
        <v>0</v>
      </c>
      <c r="N12">
        <v>4</v>
      </c>
      <c r="O12">
        <v>1.1619057578239829</v>
      </c>
      <c r="P12">
        <v>2</v>
      </c>
      <c r="Q12">
        <v>0.84890364094771598</v>
      </c>
      <c r="R12">
        <v>0</v>
      </c>
      <c r="S12">
        <v>0</v>
      </c>
      <c r="T12">
        <v>0</v>
      </c>
      <c r="U12">
        <v>0</v>
      </c>
      <c r="V12">
        <v>9</v>
      </c>
      <c r="W12">
        <v>0.69826550847694324</v>
      </c>
      <c r="X12">
        <v>82</v>
      </c>
      <c r="Y12">
        <v>3.7305895605365498</v>
      </c>
      <c r="Z12">
        <v>22</v>
      </c>
      <c r="AA12">
        <v>7.8384984287373607</v>
      </c>
      <c r="AB12">
        <v>19</v>
      </c>
      <c r="AC12">
        <v>5.4450309793604665</v>
      </c>
      <c r="AD12">
        <v>2</v>
      </c>
      <c r="AE12">
        <v>0.72809083661277585</v>
      </c>
      <c r="AF12">
        <v>0</v>
      </c>
      <c r="AG12">
        <v>0</v>
      </c>
      <c r="AH12">
        <v>0</v>
      </c>
      <c r="AI12">
        <v>0</v>
      </c>
      <c r="AJ12">
        <v>4</v>
      </c>
      <c r="AK12">
        <v>1.5284501897188798</v>
      </c>
      <c r="AL12">
        <v>18</v>
      </c>
      <c r="AM12">
        <v>1.1029330666686274</v>
      </c>
      <c r="AN12">
        <v>2</v>
      </c>
      <c r="AO12">
        <v>0.69408294291167794</v>
      </c>
      <c r="AP12">
        <v>9</v>
      </c>
      <c r="AQ12">
        <v>2.0357154974497007</v>
      </c>
      <c r="AR12">
        <v>178</v>
      </c>
      <c r="AS12">
        <v>1.8261364236759614</v>
      </c>
      <c r="AT12" s="12">
        <v>3</v>
      </c>
      <c r="AU12" s="12" t="s">
        <v>404</v>
      </c>
      <c r="AV12" s="12" t="s">
        <v>380</v>
      </c>
      <c r="AW12" s="12" t="s">
        <v>388</v>
      </c>
      <c r="AX12" s="12" t="s">
        <v>379</v>
      </c>
      <c r="AY12" s="12" t="s">
        <v>386</v>
      </c>
      <c r="AZ12" s="12" t="s">
        <v>399</v>
      </c>
      <c r="BA12" s="12" t="s">
        <v>396</v>
      </c>
      <c r="BB12" s="12" t="s">
        <v>377</v>
      </c>
      <c r="BC12" s="11" t="s">
        <v>379</v>
      </c>
      <c r="BD12" s="11" t="s">
        <v>382</v>
      </c>
      <c r="BE12" s="9">
        <v>110</v>
      </c>
      <c r="BF12" s="9">
        <v>68</v>
      </c>
      <c r="BG12" s="9">
        <v>0</v>
      </c>
    </row>
    <row r="13" spans="1:74" x14ac:dyDescent="0.15">
      <c r="A13">
        <v>2015</v>
      </c>
      <c r="B13">
        <v>1</v>
      </c>
      <c r="C13">
        <v>0.6399877122359251</v>
      </c>
      <c r="D13">
        <v>1</v>
      </c>
      <c r="E13">
        <v>0.35583642911026658</v>
      </c>
      <c r="F13">
        <v>6</v>
      </c>
      <c r="G13">
        <v>10.45460089561081</v>
      </c>
      <c r="H13">
        <v>6</v>
      </c>
      <c r="I13">
        <v>2.1290562957968882</v>
      </c>
      <c r="J13">
        <v>0</v>
      </c>
      <c r="K13">
        <v>0</v>
      </c>
      <c r="L13">
        <v>1</v>
      </c>
      <c r="M13">
        <v>0.78507725160155761</v>
      </c>
      <c r="N13">
        <v>2</v>
      </c>
      <c r="O13">
        <v>0.57498195994100687</v>
      </c>
      <c r="P13">
        <v>1</v>
      </c>
      <c r="Q13">
        <v>0.42073552985328955</v>
      </c>
      <c r="R13">
        <v>2</v>
      </c>
      <c r="S13">
        <v>1.0451013487032905</v>
      </c>
      <c r="T13">
        <v>1</v>
      </c>
      <c r="U13">
        <v>0.40042765673739555</v>
      </c>
      <c r="V13">
        <v>10</v>
      </c>
      <c r="W13">
        <v>0.76709058649444972</v>
      </c>
      <c r="X13">
        <v>83</v>
      </c>
      <c r="Y13">
        <v>3.7195728854788324</v>
      </c>
      <c r="Z13">
        <v>29</v>
      </c>
      <c r="AA13">
        <v>10.221633205504173</v>
      </c>
      <c r="AB13">
        <v>53</v>
      </c>
      <c r="AC13">
        <v>14.964818558633853</v>
      </c>
      <c r="AD13">
        <v>5</v>
      </c>
      <c r="AE13">
        <v>1.8122245418696359</v>
      </c>
      <c r="AF13">
        <v>0</v>
      </c>
      <c r="AG13">
        <v>0</v>
      </c>
      <c r="AH13">
        <v>0</v>
      </c>
      <c r="AI13">
        <v>0</v>
      </c>
      <c r="AJ13">
        <v>15</v>
      </c>
      <c r="AK13">
        <v>5.6758843027743726</v>
      </c>
      <c r="AL13">
        <v>39</v>
      </c>
      <c r="AM13">
        <v>2.3655259170658742</v>
      </c>
      <c r="AN13">
        <v>8</v>
      </c>
      <c r="AO13">
        <v>2.7490275315107282</v>
      </c>
      <c r="AP13">
        <v>5</v>
      </c>
      <c r="AQ13">
        <v>1.1219289998451738</v>
      </c>
      <c r="AR13">
        <v>268</v>
      </c>
      <c r="AS13">
        <v>2.7205312913377369</v>
      </c>
      <c r="AT13" s="12">
        <v>3</v>
      </c>
      <c r="AU13" s="12" t="s">
        <v>382</v>
      </c>
      <c r="AV13" s="12" t="s">
        <v>392</v>
      </c>
      <c r="AW13" s="12" t="s">
        <v>374</v>
      </c>
      <c r="AX13" s="12" t="s">
        <v>377</v>
      </c>
      <c r="AY13" s="12" t="s">
        <v>385</v>
      </c>
      <c r="AZ13" s="12" t="s">
        <v>398</v>
      </c>
      <c r="BA13" s="12" t="s">
        <v>419</v>
      </c>
      <c r="BB13" s="12" t="s">
        <v>420</v>
      </c>
      <c r="BC13" s="11" t="s">
        <v>398</v>
      </c>
      <c r="BD13" s="11" t="s">
        <v>373</v>
      </c>
      <c r="BE13" s="9">
        <v>168</v>
      </c>
      <c r="BF13" s="9">
        <v>100</v>
      </c>
      <c r="BG13" s="9">
        <v>0</v>
      </c>
      <c r="BH13" t="s">
        <v>433</v>
      </c>
      <c r="BI13" t="s">
        <v>439</v>
      </c>
      <c r="BJ13" t="s">
        <v>445</v>
      </c>
      <c r="BK13" t="s">
        <v>451</v>
      </c>
      <c r="BL13" t="s">
        <v>437</v>
      </c>
      <c r="BM13" t="s">
        <v>443</v>
      </c>
      <c r="BN13" t="s">
        <v>441</v>
      </c>
      <c r="BO13" t="s">
        <v>462</v>
      </c>
      <c r="BP13" t="s">
        <v>467</v>
      </c>
      <c r="BQ13" t="s">
        <v>441</v>
      </c>
      <c r="BR13" t="s">
        <v>443</v>
      </c>
      <c r="BS13" t="s">
        <v>455</v>
      </c>
      <c r="BT13" t="s">
        <v>477</v>
      </c>
      <c r="BU13" t="s">
        <v>484</v>
      </c>
      <c r="BV13" s="3" t="s">
        <v>458</v>
      </c>
    </row>
    <row r="14" spans="1:74" x14ac:dyDescent="0.15">
      <c r="A14">
        <v>2016</v>
      </c>
      <c r="B14">
        <v>1</v>
      </c>
      <c r="C14">
        <v>0.63110196714483158</v>
      </c>
      <c r="D14">
        <v>3</v>
      </c>
      <c r="E14">
        <v>1.0543666595204038</v>
      </c>
      <c r="F14">
        <v>1</v>
      </c>
      <c r="G14">
        <v>1.7240487560988225</v>
      </c>
      <c r="H14">
        <v>2</v>
      </c>
      <c r="I14">
        <v>0.7027752594997646</v>
      </c>
      <c r="J14">
        <v>0</v>
      </c>
      <c r="K14">
        <v>0</v>
      </c>
      <c r="L14">
        <v>0</v>
      </c>
      <c r="M14">
        <v>0</v>
      </c>
      <c r="N14">
        <v>3</v>
      </c>
      <c r="O14">
        <v>0.85049683189930114</v>
      </c>
      <c r="P14">
        <v>4</v>
      </c>
      <c r="Q14">
        <v>1.6508392454013809</v>
      </c>
      <c r="R14">
        <v>2</v>
      </c>
      <c r="S14">
        <v>1.0276013728754341</v>
      </c>
      <c r="T14">
        <v>0</v>
      </c>
      <c r="U14">
        <v>0</v>
      </c>
      <c r="V14">
        <v>8</v>
      </c>
      <c r="W14">
        <v>0.60397187001015429</v>
      </c>
      <c r="X14">
        <v>89</v>
      </c>
      <c r="Y14">
        <v>3.9223290701876548</v>
      </c>
      <c r="Z14">
        <v>16</v>
      </c>
      <c r="AA14">
        <v>5.5536850435790726</v>
      </c>
      <c r="AB14">
        <v>43</v>
      </c>
      <c r="AC14">
        <v>11.899062741267333</v>
      </c>
      <c r="AD14">
        <v>6</v>
      </c>
      <c r="AE14">
        <v>2.1479662339708021</v>
      </c>
      <c r="AF14">
        <v>0</v>
      </c>
      <c r="AG14">
        <v>0</v>
      </c>
      <c r="AH14">
        <v>0</v>
      </c>
      <c r="AI14">
        <v>0</v>
      </c>
      <c r="AJ14">
        <v>13</v>
      </c>
      <c r="AK14">
        <v>4.8574706029615626</v>
      </c>
      <c r="AL14">
        <v>25</v>
      </c>
      <c r="AM14">
        <v>1.4954093922476781</v>
      </c>
      <c r="AN14">
        <v>8</v>
      </c>
      <c r="AO14">
        <v>2.7124068881572927</v>
      </c>
      <c r="AP14">
        <v>14</v>
      </c>
      <c r="AQ14">
        <v>3.0966257838334017</v>
      </c>
      <c r="AR14">
        <v>238</v>
      </c>
      <c r="AS14">
        <v>2.3811541454142824</v>
      </c>
      <c r="AT14" s="12">
        <v>4</v>
      </c>
      <c r="AU14" s="12" t="s">
        <v>380</v>
      </c>
      <c r="AV14" s="12" t="s">
        <v>382</v>
      </c>
      <c r="AW14" s="12" t="s">
        <v>411</v>
      </c>
      <c r="AX14" s="12" t="s">
        <v>415</v>
      </c>
      <c r="AY14" s="12" t="s">
        <v>406</v>
      </c>
      <c r="AZ14" s="12" t="s">
        <v>401</v>
      </c>
      <c r="BA14" s="12" t="s">
        <v>420</v>
      </c>
      <c r="BB14" s="12" t="s">
        <v>391</v>
      </c>
      <c r="BC14" s="11" t="s">
        <v>415</v>
      </c>
      <c r="BD14" s="11" t="s">
        <v>373</v>
      </c>
      <c r="BE14" s="9">
        <v>156</v>
      </c>
      <c r="BF14" s="9">
        <v>82</v>
      </c>
      <c r="BG14" s="9">
        <v>0</v>
      </c>
      <c r="BH14" t="s">
        <v>434</v>
      </c>
      <c r="BI14" t="s">
        <v>440</v>
      </c>
      <c r="BJ14" t="s">
        <v>446</v>
      </c>
      <c r="BK14" t="s">
        <v>452</v>
      </c>
      <c r="BL14" t="s">
        <v>434</v>
      </c>
      <c r="BM14" t="s">
        <v>458</v>
      </c>
      <c r="BN14" t="s">
        <v>440</v>
      </c>
      <c r="BO14" t="s">
        <v>463</v>
      </c>
      <c r="BP14" t="s">
        <v>468</v>
      </c>
      <c r="BQ14" t="s">
        <v>441</v>
      </c>
      <c r="BR14" t="s">
        <v>439</v>
      </c>
      <c r="BS14" t="s">
        <v>475</v>
      </c>
      <c r="BT14" t="s">
        <v>479</v>
      </c>
      <c r="BU14" t="s">
        <v>485</v>
      </c>
      <c r="BV14" s="3" t="s">
        <v>439</v>
      </c>
    </row>
    <row r="15" spans="1:74" x14ac:dyDescent="0.15">
      <c r="A15">
        <v>2017</v>
      </c>
      <c r="B15">
        <v>8</v>
      </c>
      <c r="C15">
        <v>5.0197338286137381</v>
      </c>
      <c r="D15">
        <v>2</v>
      </c>
      <c r="E15">
        <v>0.69889748921077</v>
      </c>
      <c r="F15">
        <v>1</v>
      </c>
      <c r="G15">
        <v>1.7066302585544841</v>
      </c>
      <c r="H15">
        <v>1</v>
      </c>
      <c r="I15">
        <v>0.35009470061651676</v>
      </c>
      <c r="J15">
        <v>1</v>
      </c>
      <c r="K15">
        <v>0.3078580774263065</v>
      </c>
      <c r="L15">
        <v>2</v>
      </c>
      <c r="M15">
        <v>1.5407608276967166</v>
      </c>
      <c r="N15">
        <v>8</v>
      </c>
      <c r="O15">
        <v>2.2394096916052928</v>
      </c>
      <c r="P15">
        <v>5</v>
      </c>
      <c r="Q15">
        <v>2.0530845542342817</v>
      </c>
      <c r="R15">
        <v>3</v>
      </c>
      <c r="S15">
        <v>1.5188412254011006</v>
      </c>
      <c r="T15">
        <v>2</v>
      </c>
      <c r="U15">
        <v>0.79587735529954839</v>
      </c>
      <c r="V15">
        <v>11</v>
      </c>
      <c r="W15">
        <v>0.81803301729991096</v>
      </c>
      <c r="X15">
        <v>151</v>
      </c>
      <c r="Y15">
        <v>6.5420556698610097</v>
      </c>
      <c r="Z15">
        <v>26</v>
      </c>
      <c r="AA15">
        <v>8.9242502771666192</v>
      </c>
      <c r="AB15">
        <v>47</v>
      </c>
      <c r="AC15">
        <v>12.738128470801229</v>
      </c>
      <c r="AD15">
        <v>15</v>
      </c>
      <c r="AE15">
        <v>5.3495197914400547</v>
      </c>
      <c r="AF15">
        <v>2</v>
      </c>
      <c r="AG15">
        <v>0.74497606764382696</v>
      </c>
      <c r="AH15">
        <v>0</v>
      </c>
      <c r="AI15">
        <v>0</v>
      </c>
      <c r="AJ15">
        <v>12</v>
      </c>
      <c r="AK15">
        <v>4.4264925579593868</v>
      </c>
      <c r="AL15">
        <v>60</v>
      </c>
      <c r="AM15">
        <v>3.5486538181740759</v>
      </c>
      <c r="AN15">
        <v>8</v>
      </c>
      <c r="AO15">
        <v>2.6764177486643002</v>
      </c>
      <c r="AP15">
        <v>26</v>
      </c>
      <c r="AQ15">
        <v>5.6831097976812908</v>
      </c>
      <c r="AR15">
        <v>391</v>
      </c>
      <c r="AS15">
        <v>3.86354397454132</v>
      </c>
      <c r="AT15" s="12">
        <v>6</v>
      </c>
      <c r="AU15" s="12" t="s">
        <v>403</v>
      </c>
      <c r="AV15" s="12" t="s">
        <v>416</v>
      </c>
      <c r="AW15" s="12" t="s">
        <v>376</v>
      </c>
      <c r="AX15" s="12" t="s">
        <v>421</v>
      </c>
      <c r="AY15" s="12" t="s">
        <v>418</v>
      </c>
      <c r="AZ15" s="12" t="s">
        <v>422</v>
      </c>
      <c r="BA15" s="12" t="s">
        <v>423</v>
      </c>
      <c r="BB15" s="12" t="s">
        <v>424</v>
      </c>
      <c r="BC15" s="11" t="s">
        <v>418</v>
      </c>
      <c r="BD15" s="11" t="s">
        <v>373</v>
      </c>
      <c r="BE15" s="9">
        <v>245</v>
      </c>
      <c r="BF15" s="9">
        <v>145</v>
      </c>
      <c r="BG15" s="9">
        <v>2</v>
      </c>
      <c r="BH15" t="s">
        <v>435</v>
      </c>
      <c r="BI15" t="s">
        <v>441</v>
      </c>
      <c r="BJ15" t="s">
        <v>447</v>
      </c>
      <c r="BK15" t="s">
        <v>447</v>
      </c>
      <c r="BL15" t="s">
        <v>455</v>
      </c>
      <c r="BM15" t="s">
        <v>439</v>
      </c>
      <c r="BN15" t="s">
        <v>440</v>
      </c>
      <c r="BO15" t="s">
        <v>464</v>
      </c>
      <c r="BP15" t="s">
        <v>469</v>
      </c>
      <c r="BQ15" t="s">
        <v>443</v>
      </c>
      <c r="BR15" t="s">
        <v>442</v>
      </c>
      <c r="BS15" t="s">
        <v>435</v>
      </c>
      <c r="BT15" t="s">
        <v>480</v>
      </c>
      <c r="BU15" t="s">
        <v>486</v>
      </c>
      <c r="BV15" s="3" t="s">
        <v>439</v>
      </c>
    </row>
    <row r="16" spans="1:74" x14ac:dyDescent="0.15">
      <c r="A16">
        <v>2018</v>
      </c>
      <c r="B16">
        <v>4</v>
      </c>
      <c r="C16">
        <v>2.5049472708599483</v>
      </c>
      <c r="D16">
        <v>5</v>
      </c>
      <c r="E16">
        <v>1.7410016330595317</v>
      </c>
      <c r="F16">
        <v>3</v>
      </c>
      <c r="G16">
        <v>5.0633765970733684</v>
      </c>
      <c r="H16">
        <v>5</v>
      </c>
      <c r="I16">
        <v>1.7449144468446711</v>
      </c>
      <c r="J16">
        <v>4</v>
      </c>
      <c r="K16">
        <v>1.2145060603852413</v>
      </c>
      <c r="L16">
        <v>1</v>
      </c>
      <c r="M16">
        <v>0.7675775253300583</v>
      </c>
      <c r="N16">
        <v>14</v>
      </c>
      <c r="O16">
        <v>3.8799972285734081</v>
      </c>
      <c r="P16">
        <v>3</v>
      </c>
      <c r="Q16">
        <v>1.2261413332243429</v>
      </c>
      <c r="R16">
        <v>6</v>
      </c>
      <c r="S16">
        <v>3.0017109752558957</v>
      </c>
      <c r="T16">
        <v>1</v>
      </c>
      <c r="U16">
        <v>0.39920637772109047</v>
      </c>
      <c r="V16">
        <v>11</v>
      </c>
      <c r="W16">
        <v>0.80753859300348563</v>
      </c>
      <c r="X16">
        <v>118</v>
      </c>
      <c r="Y16">
        <v>5.0338633963049739</v>
      </c>
      <c r="Z16">
        <v>42</v>
      </c>
      <c r="AA16">
        <v>14.252023278304687</v>
      </c>
      <c r="AB16">
        <v>38</v>
      </c>
      <c r="AC16">
        <v>10.096876876557708</v>
      </c>
      <c r="AD16">
        <v>12</v>
      </c>
      <c r="AE16">
        <v>4.2631500415657131</v>
      </c>
      <c r="AF16">
        <v>0</v>
      </c>
      <c r="AG16">
        <v>0</v>
      </c>
      <c r="AH16">
        <v>1</v>
      </c>
      <c r="AI16">
        <v>0.40740997258130884</v>
      </c>
      <c r="AJ16">
        <v>25</v>
      </c>
      <c r="AK16">
        <v>9.1264524749113818</v>
      </c>
      <c r="AL16">
        <v>60</v>
      </c>
      <c r="AM16">
        <v>3.5091536272366466</v>
      </c>
      <c r="AN16">
        <v>15</v>
      </c>
      <c r="AO16">
        <v>4.9627463176422326</v>
      </c>
      <c r="AP16">
        <v>17</v>
      </c>
      <c r="AQ16">
        <v>3.6829779259634781</v>
      </c>
      <c r="AR16">
        <v>385</v>
      </c>
      <c r="AS16">
        <v>3.763372803131126</v>
      </c>
      <c r="AT16" s="12">
        <v>0</v>
      </c>
      <c r="AU16" s="12" t="s">
        <v>380</v>
      </c>
      <c r="AV16" s="12" t="s">
        <v>389</v>
      </c>
      <c r="AW16" s="12" t="s">
        <v>386</v>
      </c>
      <c r="AX16" s="12" t="s">
        <v>394</v>
      </c>
      <c r="AY16" s="12" t="s">
        <v>409</v>
      </c>
      <c r="AZ16" s="12" t="s">
        <v>414</v>
      </c>
      <c r="BA16" s="12" t="s">
        <v>425</v>
      </c>
      <c r="BB16" s="12" t="s">
        <v>426</v>
      </c>
      <c r="BC16" s="11" t="s">
        <v>427</v>
      </c>
      <c r="BD16" s="11" t="s">
        <v>400</v>
      </c>
      <c r="BE16" s="9">
        <v>254</v>
      </c>
      <c r="BF16" s="9">
        <v>131</v>
      </c>
      <c r="BG16" s="9">
        <v>0</v>
      </c>
      <c r="BH16" t="s">
        <v>436</v>
      </c>
      <c r="BI16" t="s">
        <v>442</v>
      </c>
      <c r="BJ16" t="s">
        <v>448</v>
      </c>
      <c r="BK16" t="s">
        <v>447</v>
      </c>
      <c r="BL16" t="s">
        <v>435</v>
      </c>
      <c r="BM16" t="s">
        <v>459</v>
      </c>
      <c r="BN16" t="s">
        <v>443</v>
      </c>
      <c r="BO16" t="s">
        <v>465</v>
      </c>
      <c r="BP16" t="s">
        <v>470</v>
      </c>
      <c r="BQ16" t="s">
        <v>442</v>
      </c>
      <c r="BR16" t="s">
        <v>458</v>
      </c>
      <c r="BS16" t="s">
        <v>476</v>
      </c>
      <c r="BT16" t="s">
        <v>481</v>
      </c>
      <c r="BU16" t="s">
        <v>487</v>
      </c>
      <c r="BV16" s="3" t="s">
        <v>439</v>
      </c>
    </row>
    <row r="17" spans="1:74" x14ac:dyDescent="0.15">
      <c r="A17">
        <v>2019</v>
      </c>
      <c r="B17">
        <v>0</v>
      </c>
      <c r="C17">
        <v>0</v>
      </c>
      <c r="D17">
        <v>6</v>
      </c>
      <c r="E17">
        <v>2.0835793114464902</v>
      </c>
      <c r="F17">
        <v>3</v>
      </c>
      <c r="G17">
        <v>5.0263043259725899</v>
      </c>
      <c r="H17">
        <v>8</v>
      </c>
      <c r="I17">
        <v>2.7837512439888372</v>
      </c>
      <c r="J17">
        <v>4</v>
      </c>
      <c r="K17">
        <v>1.1981500563130527</v>
      </c>
      <c r="L17">
        <v>0</v>
      </c>
      <c r="M17">
        <v>0</v>
      </c>
      <c r="N17">
        <v>8</v>
      </c>
      <c r="O17">
        <v>2.2002260732290244</v>
      </c>
      <c r="P17">
        <v>5</v>
      </c>
      <c r="Q17">
        <v>2.0371079585733725</v>
      </c>
      <c r="R17">
        <v>4</v>
      </c>
      <c r="S17">
        <v>1.985417111317374</v>
      </c>
      <c r="T17">
        <v>0</v>
      </c>
      <c r="U17">
        <v>0</v>
      </c>
      <c r="V17">
        <v>13</v>
      </c>
      <c r="W17">
        <v>0.94351467927395816</v>
      </c>
      <c r="X17">
        <v>101</v>
      </c>
      <c r="Y17">
        <v>4.2489086404712335</v>
      </c>
      <c r="Z17">
        <v>22</v>
      </c>
      <c r="AA17">
        <v>7.3939638367950531</v>
      </c>
      <c r="AB17">
        <v>35</v>
      </c>
      <c r="AC17">
        <v>9.1214006301584778</v>
      </c>
      <c r="AD17">
        <v>21</v>
      </c>
      <c r="AE17">
        <v>7.4358919883575174</v>
      </c>
      <c r="AF17">
        <v>1</v>
      </c>
      <c r="AG17">
        <v>0.36800423940883797</v>
      </c>
      <c r="AH17">
        <v>0</v>
      </c>
      <c r="AI17">
        <v>0</v>
      </c>
      <c r="AJ17">
        <v>22</v>
      </c>
      <c r="AK17">
        <v>7.9754934836593012</v>
      </c>
      <c r="AL17">
        <v>63</v>
      </c>
      <c r="AM17">
        <v>3.6503096099904919</v>
      </c>
      <c r="AN17">
        <v>12</v>
      </c>
      <c r="AO17">
        <v>3.9369432916126703</v>
      </c>
      <c r="AP17">
        <v>30</v>
      </c>
      <c r="AQ17">
        <v>6.4447523603905523</v>
      </c>
      <c r="AR17">
        <v>358</v>
      </c>
      <c r="AS17">
        <v>3.4664431359536092</v>
      </c>
      <c r="AT17" s="12">
        <v>2</v>
      </c>
      <c r="AU17" s="12" t="s">
        <v>382</v>
      </c>
      <c r="AV17" s="12" t="s">
        <v>382</v>
      </c>
      <c r="AW17" s="12" t="s">
        <v>373</v>
      </c>
      <c r="AX17" s="12" t="s">
        <v>428</v>
      </c>
      <c r="AY17" s="12" t="s">
        <v>398</v>
      </c>
      <c r="AZ17" s="12" t="s">
        <v>429</v>
      </c>
      <c r="BA17" s="12" t="s">
        <v>424</v>
      </c>
      <c r="BB17" s="12" t="s">
        <v>430</v>
      </c>
      <c r="BC17" s="11" t="s">
        <v>418</v>
      </c>
      <c r="BD17" s="11" t="s">
        <v>392</v>
      </c>
      <c r="BE17" s="9">
        <v>232</v>
      </c>
      <c r="BF17" s="9">
        <v>126</v>
      </c>
      <c r="BG17" s="9">
        <v>0</v>
      </c>
      <c r="BH17" t="s">
        <v>437</v>
      </c>
      <c r="BI17" t="s">
        <v>443</v>
      </c>
      <c r="BJ17" t="s">
        <v>449</v>
      </c>
      <c r="BK17" t="s">
        <v>453</v>
      </c>
      <c r="BL17" t="s">
        <v>456</v>
      </c>
      <c r="BM17" t="s">
        <v>442</v>
      </c>
      <c r="BN17" t="s">
        <v>441</v>
      </c>
      <c r="BO17" t="s">
        <v>452</v>
      </c>
      <c r="BP17" t="s">
        <v>471</v>
      </c>
      <c r="BQ17" t="s">
        <v>459</v>
      </c>
      <c r="BR17" t="s">
        <v>442</v>
      </c>
      <c r="BS17" t="s">
        <v>477</v>
      </c>
      <c r="BT17" t="s">
        <v>482</v>
      </c>
      <c r="BU17" t="s">
        <v>487</v>
      </c>
      <c r="BV17" s="3" t="s">
        <v>459</v>
      </c>
    </row>
    <row r="18" spans="1:74" x14ac:dyDescent="0.15">
      <c r="A18">
        <v>2020</v>
      </c>
      <c r="B18">
        <v>4</v>
      </c>
      <c r="C18">
        <v>2.5148375414948196</v>
      </c>
      <c r="D18">
        <v>1</v>
      </c>
      <c r="E18">
        <v>0.34761328717028878</v>
      </c>
      <c r="F18">
        <v>0</v>
      </c>
      <c r="G18">
        <v>0</v>
      </c>
      <c r="H18">
        <v>4</v>
      </c>
      <c r="I18">
        <v>1.3912946692544748</v>
      </c>
      <c r="J18">
        <v>3</v>
      </c>
      <c r="K18">
        <v>0.89087388789242994</v>
      </c>
      <c r="L18">
        <v>0</v>
      </c>
      <c r="M18">
        <v>0</v>
      </c>
      <c r="N18">
        <v>8</v>
      </c>
      <c r="O18">
        <v>2.1917207747732941</v>
      </c>
      <c r="P18">
        <v>3</v>
      </c>
      <c r="Q18">
        <v>1.2194626234705905</v>
      </c>
      <c r="R18">
        <v>0</v>
      </c>
      <c r="S18">
        <v>0</v>
      </c>
      <c r="T18">
        <v>1</v>
      </c>
      <c r="U18">
        <v>0.40061855504899563</v>
      </c>
      <c r="V18">
        <v>11</v>
      </c>
      <c r="W18">
        <v>0.79174512141051556</v>
      </c>
      <c r="X18">
        <v>71</v>
      </c>
      <c r="Y18">
        <v>2.9682398337785694</v>
      </c>
      <c r="Z18">
        <v>21</v>
      </c>
      <c r="AA18">
        <v>7.0140046292430549</v>
      </c>
      <c r="AB18">
        <v>27</v>
      </c>
      <c r="AC18">
        <v>6.9517036823431875</v>
      </c>
      <c r="AD18">
        <v>10</v>
      </c>
      <c r="AE18">
        <v>3.5350053908832213</v>
      </c>
      <c r="AF18">
        <v>0</v>
      </c>
      <c r="AG18">
        <v>0</v>
      </c>
      <c r="AH18">
        <v>0</v>
      </c>
      <c r="AI18">
        <v>0</v>
      </c>
      <c r="AJ18">
        <v>20</v>
      </c>
      <c r="AK18">
        <v>7.2165432036400246</v>
      </c>
      <c r="AL18">
        <v>53</v>
      </c>
      <c r="AM18">
        <v>3.055736048979413</v>
      </c>
      <c r="AN18">
        <v>20</v>
      </c>
      <c r="AO18">
        <v>6.5435818912914741</v>
      </c>
      <c r="AP18">
        <v>17</v>
      </c>
      <c r="AQ18">
        <v>3.6390257685836485</v>
      </c>
      <c r="AR18">
        <v>274</v>
      </c>
      <c r="AS18">
        <v>2.6398710124338889</v>
      </c>
      <c r="AT18" s="12">
        <v>4</v>
      </c>
      <c r="AU18" s="12" t="s">
        <v>383</v>
      </c>
      <c r="AV18" s="12" t="s">
        <v>382</v>
      </c>
      <c r="AW18" s="12" t="s">
        <v>373</v>
      </c>
      <c r="AX18" s="12" t="s">
        <v>384</v>
      </c>
      <c r="AY18" s="12" t="s">
        <v>394</v>
      </c>
      <c r="AZ18" s="12" t="s">
        <v>402</v>
      </c>
      <c r="BA18" s="12" t="s">
        <v>422</v>
      </c>
      <c r="BB18" s="12" t="s">
        <v>398</v>
      </c>
      <c r="BC18" s="11" t="s">
        <v>417</v>
      </c>
      <c r="BD18" s="11" t="s">
        <v>380</v>
      </c>
      <c r="BE18" s="9">
        <v>172</v>
      </c>
      <c r="BF18" s="9">
        <v>101</v>
      </c>
      <c r="BG18" s="9">
        <v>0</v>
      </c>
    </row>
    <row r="20" spans="1:74" x14ac:dyDescent="0.15">
      <c r="AT20" s="12"/>
      <c r="AU20" s="9"/>
    </row>
    <row r="21" spans="1:74" x14ac:dyDescent="0.15">
      <c r="AU21" s="9"/>
    </row>
    <row r="22" spans="1:74" x14ac:dyDescent="0.15"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9"/>
      <c r="BD22" s="9"/>
      <c r="BE22" s="9"/>
    </row>
    <row r="23" spans="1:74" x14ac:dyDescent="0.15"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9"/>
      <c r="BD23" s="9"/>
      <c r="BE23" s="9"/>
    </row>
    <row r="24" spans="1:74" x14ac:dyDescent="0.15"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9"/>
      <c r="BD24" s="9"/>
      <c r="BE24" s="9"/>
    </row>
    <row r="25" spans="1:74" x14ac:dyDescent="0.15"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9"/>
      <c r="BD25" s="9"/>
      <c r="BE25" s="9"/>
    </row>
    <row r="26" spans="1:74" x14ac:dyDescent="0.15"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9"/>
      <c r="BD26" s="9"/>
      <c r="BE26" s="9"/>
    </row>
    <row r="27" spans="1:74" x14ac:dyDescent="0.15"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9"/>
      <c r="BD27" s="9"/>
      <c r="BE27" s="9"/>
    </row>
    <row r="28" spans="1:74" x14ac:dyDescent="0.15"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9"/>
      <c r="BD28" s="9"/>
      <c r="BE28" s="9"/>
    </row>
    <row r="29" spans="1:74" x14ac:dyDescent="0.15"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9"/>
      <c r="BD29" s="9"/>
      <c r="BE29" s="9"/>
    </row>
    <row r="30" spans="1:74" x14ac:dyDescent="0.15"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9"/>
      <c r="BD30" s="9"/>
      <c r="BE30" s="9"/>
    </row>
    <row r="31" spans="1:74" x14ac:dyDescent="0.15"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9"/>
      <c r="BD31" s="9"/>
      <c r="BE31" s="9"/>
    </row>
    <row r="32" spans="1:74" x14ac:dyDescent="0.15"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9"/>
      <c r="BD32" s="9"/>
      <c r="BE32" s="9"/>
    </row>
    <row r="33" spans="44:57" x14ac:dyDescent="0.15"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9"/>
      <c r="BD33" s="9"/>
      <c r="BE33" s="9"/>
    </row>
    <row r="34" spans="44:57" x14ac:dyDescent="0.15"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9"/>
      <c r="BD34" s="9"/>
      <c r="BE34" s="9"/>
    </row>
    <row r="35" spans="44:57" x14ac:dyDescent="0.15"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9"/>
      <c r="BD35" s="9"/>
      <c r="BE35" s="9"/>
    </row>
    <row r="36" spans="44:57" x14ac:dyDescent="0.15"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9"/>
      <c r="BD36" s="9"/>
      <c r="BE36" s="9"/>
    </row>
    <row r="37" spans="44:57" x14ac:dyDescent="0.15"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9"/>
      <c r="BD37" s="9"/>
      <c r="BE37" s="9"/>
    </row>
    <row r="38" spans="44:57" x14ac:dyDescent="0.15"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9"/>
      <c r="BD38" s="9"/>
      <c r="BE3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B554-63EF-434A-A14A-7082E392DB96}">
  <dimension ref="A1:K22"/>
  <sheetViews>
    <sheetView tabSelected="1" zoomScale="140" zoomScaleNormal="140" workbookViewId="0">
      <selection activeCell="K3" sqref="K3"/>
    </sheetView>
  </sheetViews>
  <sheetFormatPr baseColWidth="10" defaultRowHeight="13" x14ac:dyDescent="0.15"/>
  <cols>
    <col min="1" max="1" width="13.1640625" bestFit="1" customWidth="1"/>
    <col min="3" max="3" width="12.1640625" bestFit="1" customWidth="1"/>
    <col min="7" max="7" width="11.33203125" bestFit="1" customWidth="1"/>
  </cols>
  <sheetData>
    <row r="1" spans="1:11" s="1" customFormat="1" x14ac:dyDescent="0.15">
      <c r="A1" s="1" t="s">
        <v>490</v>
      </c>
      <c r="B1" s="1" t="s">
        <v>491</v>
      </c>
      <c r="C1" s="1" t="s">
        <v>492</v>
      </c>
      <c r="D1" s="1" t="s">
        <v>493</v>
      </c>
      <c r="F1" s="1" t="s">
        <v>494</v>
      </c>
      <c r="G1" s="1" t="s">
        <v>495</v>
      </c>
      <c r="I1" s="1" t="s">
        <v>48</v>
      </c>
      <c r="J1" s="1" t="s">
        <v>496</v>
      </c>
      <c r="K1" s="1" t="s">
        <v>497</v>
      </c>
    </row>
    <row r="2" spans="1:11" ht="16" x14ac:dyDescent="0.2">
      <c r="A2" t="s">
        <v>37</v>
      </c>
      <c r="B2">
        <v>29</v>
      </c>
      <c r="C2">
        <f>((B2/E22)*100)</f>
        <v>0.70048309178743962</v>
      </c>
      <c r="F2">
        <f>(B2+B3+B4+B5+B6+B7+B8+B9+B10+B11+B12+B16+B17+B18+B19+B21)</f>
        <v>797</v>
      </c>
      <c r="G2">
        <f>((F2/E22)*100)</f>
        <v>19.2512077294686</v>
      </c>
      <c r="I2" s="13">
        <v>2402609</v>
      </c>
      <c r="J2" s="13">
        <v>10427296</v>
      </c>
      <c r="K2">
        <f>((I2/J2)*100)</f>
        <v>23.041534449583096</v>
      </c>
    </row>
    <row r="3" spans="1:11" x14ac:dyDescent="0.15">
      <c r="A3" t="s">
        <v>38</v>
      </c>
      <c r="B3">
        <v>33</v>
      </c>
      <c r="C3">
        <f>((B3/E22)*100)</f>
        <v>0.79710144927536231</v>
      </c>
    </row>
    <row r="4" spans="1:11" x14ac:dyDescent="0.15">
      <c r="A4" t="s">
        <v>39</v>
      </c>
      <c r="B4">
        <v>24</v>
      </c>
      <c r="C4">
        <f>((B4/E22)*100)</f>
        <v>0.57971014492753625</v>
      </c>
    </row>
    <row r="5" spans="1:11" x14ac:dyDescent="0.15">
      <c r="A5" t="s">
        <v>40</v>
      </c>
      <c r="B5">
        <v>40</v>
      </c>
      <c r="C5">
        <f>((B5/E22)*100)</f>
        <v>0.96618357487922701</v>
      </c>
    </row>
    <row r="6" spans="1:11" x14ac:dyDescent="0.15">
      <c r="A6" t="s">
        <v>41</v>
      </c>
      <c r="B6">
        <v>19</v>
      </c>
      <c r="C6">
        <f>((B6/E22)*100)</f>
        <v>0.45893719806763283</v>
      </c>
    </row>
    <row r="7" spans="1:11" x14ac:dyDescent="0.15">
      <c r="A7" t="s">
        <v>42</v>
      </c>
      <c r="B7">
        <v>9</v>
      </c>
      <c r="C7">
        <f>((B7/E22)*100)</f>
        <v>0.21739130434782608</v>
      </c>
    </row>
    <row r="8" spans="1:11" x14ac:dyDescent="0.15">
      <c r="A8" t="s">
        <v>43</v>
      </c>
      <c r="B8">
        <v>80</v>
      </c>
      <c r="C8">
        <f>((B8/E22)*100)</f>
        <v>1.932367149758454</v>
      </c>
    </row>
    <row r="9" spans="1:11" x14ac:dyDescent="0.15">
      <c r="A9" t="s">
        <v>44</v>
      </c>
      <c r="B9">
        <v>44</v>
      </c>
      <c r="C9">
        <f>((B9/E22)*100)</f>
        <v>1.0628019323671498</v>
      </c>
    </row>
    <row r="10" spans="1:11" x14ac:dyDescent="0.15">
      <c r="A10" t="s">
        <v>45</v>
      </c>
      <c r="B10">
        <v>25</v>
      </c>
      <c r="C10">
        <f>((B10/E22)*100)</f>
        <v>0.60386473429951693</v>
      </c>
    </row>
    <row r="11" spans="1:11" x14ac:dyDescent="0.15">
      <c r="A11" t="s">
        <v>46</v>
      </c>
      <c r="B11">
        <v>13</v>
      </c>
      <c r="C11">
        <f>((B11/E22)*100)</f>
        <v>0.3140096618357488</v>
      </c>
    </row>
    <row r="12" spans="1:11" x14ac:dyDescent="0.15">
      <c r="A12" t="s">
        <v>47</v>
      </c>
      <c r="B12">
        <v>131</v>
      </c>
      <c r="C12">
        <f>((B12/E22)*100)</f>
        <v>3.1642512077294689</v>
      </c>
    </row>
    <row r="13" spans="1:11" x14ac:dyDescent="0.15">
      <c r="A13" t="s">
        <v>48</v>
      </c>
      <c r="B13">
        <v>1699</v>
      </c>
      <c r="C13">
        <f>((B13/E22)*100)</f>
        <v>41.038647342995169</v>
      </c>
      <c r="D13">
        <v>1</v>
      </c>
    </row>
    <row r="14" spans="1:11" x14ac:dyDescent="0.15">
      <c r="A14" t="s">
        <v>49</v>
      </c>
      <c r="B14">
        <v>383</v>
      </c>
      <c r="C14">
        <f>((B14/E22)*100)</f>
        <v>9.2512077294686001</v>
      </c>
      <c r="D14">
        <v>4</v>
      </c>
    </row>
    <row r="15" spans="1:11" x14ac:dyDescent="0.15">
      <c r="A15" t="s">
        <v>50</v>
      </c>
      <c r="B15">
        <v>531</v>
      </c>
      <c r="C15">
        <f>((B15/E22)*100)</f>
        <v>12.82608695652174</v>
      </c>
      <c r="D15">
        <v>2</v>
      </c>
    </row>
    <row r="16" spans="1:11" x14ac:dyDescent="0.15">
      <c r="A16" t="s">
        <v>51</v>
      </c>
      <c r="B16">
        <v>92</v>
      </c>
      <c r="C16">
        <f>((B16/E22)*100)</f>
        <v>2.2222222222222223</v>
      </c>
    </row>
    <row r="17" spans="1:5" x14ac:dyDescent="0.15">
      <c r="A17" t="s">
        <v>52</v>
      </c>
      <c r="B17">
        <v>6</v>
      </c>
      <c r="C17">
        <f>((B17/E22)*100)</f>
        <v>0.14492753623188406</v>
      </c>
    </row>
    <row r="18" spans="1:5" x14ac:dyDescent="0.15">
      <c r="A18" t="s">
        <v>53</v>
      </c>
      <c r="B18">
        <v>6</v>
      </c>
      <c r="C18">
        <f>((B18/E22)*100)</f>
        <v>0.14492753623188406</v>
      </c>
    </row>
    <row r="19" spans="1:5" x14ac:dyDescent="0.15">
      <c r="A19" t="s">
        <v>54</v>
      </c>
      <c r="B19">
        <v>150</v>
      </c>
      <c r="C19">
        <f>((B19/E22)*100)</f>
        <v>3.6231884057971016</v>
      </c>
    </row>
    <row r="20" spans="1:5" x14ac:dyDescent="0.15">
      <c r="A20" t="s">
        <v>55</v>
      </c>
      <c r="B20">
        <v>510</v>
      </c>
      <c r="C20">
        <f>((B20/E22)*100)</f>
        <v>12.318840579710146</v>
      </c>
      <c r="D20">
        <v>3</v>
      </c>
    </row>
    <row r="21" spans="1:5" x14ac:dyDescent="0.15">
      <c r="A21" t="s">
        <v>56</v>
      </c>
      <c r="B21">
        <v>96</v>
      </c>
      <c r="C21">
        <f>((B21/E22)*100)</f>
        <v>2.318840579710145</v>
      </c>
    </row>
    <row r="22" spans="1:5" x14ac:dyDescent="0.15">
      <c r="A22" t="s">
        <v>57</v>
      </c>
      <c r="B22">
        <v>220</v>
      </c>
      <c r="C22">
        <f>((B22/E22)*100)</f>
        <v>5.3140096618357484</v>
      </c>
      <c r="D22">
        <v>5</v>
      </c>
      <c r="E22">
        <v>4140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E20D2-3E7B-EC4C-AB6B-BD03D48D4603}">
  <dimension ref="A1:Y68"/>
  <sheetViews>
    <sheetView workbookViewId="0">
      <selection activeCell="B14" sqref="B14:R14"/>
    </sheetView>
  </sheetViews>
  <sheetFormatPr baseColWidth="10" defaultRowHeight="13" x14ac:dyDescent="0.15"/>
  <sheetData>
    <row r="1" spans="1:25" x14ac:dyDescent="0.15">
      <c r="A1" t="s">
        <v>130</v>
      </c>
      <c r="B1">
        <v>2020</v>
      </c>
      <c r="C1">
        <v>2019</v>
      </c>
      <c r="D1">
        <v>2018</v>
      </c>
      <c r="E1">
        <v>2017</v>
      </c>
      <c r="F1">
        <v>2016</v>
      </c>
      <c r="G1">
        <v>2015</v>
      </c>
      <c r="H1">
        <v>2014</v>
      </c>
      <c r="I1">
        <v>2013</v>
      </c>
      <c r="J1">
        <v>2012</v>
      </c>
      <c r="K1">
        <v>2011</v>
      </c>
      <c r="L1">
        <v>2010</v>
      </c>
      <c r="M1">
        <v>2009</v>
      </c>
      <c r="N1">
        <v>2008</v>
      </c>
      <c r="O1">
        <v>2007</v>
      </c>
      <c r="P1">
        <v>2006</v>
      </c>
      <c r="Q1">
        <v>2005</v>
      </c>
      <c r="R1">
        <v>2004</v>
      </c>
    </row>
    <row r="2" spans="1:25" x14ac:dyDescent="0.15">
      <c r="A2" t="s">
        <v>131</v>
      </c>
      <c r="B2" s="4">
        <v>1.4E-2</v>
      </c>
      <c r="C2" s="4">
        <v>5.0000000000000001E-3</v>
      </c>
      <c r="D2" s="4">
        <v>0</v>
      </c>
      <c r="E2" s="4">
        <v>1.4999999999999999E-2</v>
      </c>
      <c r="F2" s="4">
        <v>1.6E-2</v>
      </c>
      <c r="G2" s="4">
        <v>1.0999999999999999E-2</v>
      </c>
      <c r="H2" s="4">
        <v>1.6E-2</v>
      </c>
      <c r="I2" s="4">
        <v>2.3E-2</v>
      </c>
      <c r="J2" s="4">
        <v>2.4E-2</v>
      </c>
      <c r="K2" s="4">
        <v>2.1000000000000001E-2</v>
      </c>
      <c r="L2" s="4">
        <v>2.9000000000000001E-2</v>
      </c>
      <c r="M2" s="4">
        <v>2.8000000000000001E-2</v>
      </c>
      <c r="N2" s="4">
        <v>2.1999999999999999E-2</v>
      </c>
      <c r="O2" s="4">
        <v>0.01</v>
      </c>
      <c r="P2" s="4">
        <v>1.2E-2</v>
      </c>
      <c r="Q2" s="4">
        <v>1.4999999999999999E-2</v>
      </c>
      <c r="R2" s="4">
        <v>0</v>
      </c>
      <c r="S2" s="5"/>
      <c r="T2" s="5"/>
      <c r="U2" s="5"/>
      <c r="V2" s="5"/>
      <c r="W2" s="5"/>
      <c r="X2" s="5"/>
      <c r="Y2" s="5"/>
    </row>
    <row r="3" spans="1:25" x14ac:dyDescent="0.15">
      <c r="A3" s="6" t="s">
        <v>140</v>
      </c>
      <c r="B3" s="4">
        <v>2.9000000000000001E-2</v>
      </c>
      <c r="C3" s="4">
        <v>1.9E-2</v>
      </c>
      <c r="D3" s="4">
        <v>1.4999999999999999E-2</v>
      </c>
      <c r="E3" s="4">
        <v>4.2999999999999997E-2</v>
      </c>
      <c r="F3" s="4">
        <v>2.5000000000000001E-2</v>
      </c>
      <c r="G3" s="4">
        <v>2.5999999999999999E-2</v>
      </c>
      <c r="H3" s="4">
        <v>2.1999999999999999E-2</v>
      </c>
      <c r="I3" s="4">
        <v>2.3E-2</v>
      </c>
      <c r="J3" s="4">
        <v>4.1000000000000002E-2</v>
      </c>
      <c r="K3" s="4">
        <v>2.4E-2</v>
      </c>
      <c r="L3" s="4">
        <v>2.3E-2</v>
      </c>
      <c r="M3" s="4">
        <v>3.7999999999999999E-2</v>
      </c>
      <c r="N3" s="4">
        <v>3.1E-2</v>
      </c>
      <c r="O3" s="4">
        <v>3.7999999999999999E-2</v>
      </c>
      <c r="P3" s="4">
        <v>0.03</v>
      </c>
      <c r="Q3" s="4">
        <v>1.4999999999999999E-2</v>
      </c>
      <c r="R3" s="4">
        <v>0.05</v>
      </c>
      <c r="S3" s="5"/>
      <c r="T3" s="5"/>
      <c r="U3" s="5"/>
      <c r="V3" s="5"/>
      <c r="W3" s="5"/>
      <c r="X3" s="5"/>
      <c r="Y3" s="5"/>
    </row>
    <row r="4" spans="1:25" x14ac:dyDescent="0.15">
      <c r="A4" s="6" t="s">
        <v>141</v>
      </c>
      <c r="B4" s="4">
        <v>2.5999999999999999E-2</v>
      </c>
      <c r="C4" s="4">
        <v>1.9E-2</v>
      </c>
      <c r="D4" s="4">
        <v>2.8000000000000001E-2</v>
      </c>
      <c r="E4" s="4">
        <v>4.5999999999999999E-2</v>
      </c>
      <c r="F4" s="4">
        <v>2.9000000000000001E-2</v>
      </c>
      <c r="G4" s="4">
        <v>3.6999999999999998E-2</v>
      </c>
      <c r="H4" s="4">
        <v>3.3000000000000002E-2</v>
      </c>
      <c r="I4" s="4">
        <v>1.4E-2</v>
      </c>
      <c r="J4" s="4">
        <v>3.1E-2</v>
      </c>
      <c r="K4" s="4">
        <v>3.7999999999999999E-2</v>
      </c>
      <c r="L4" s="4">
        <v>2.9000000000000001E-2</v>
      </c>
      <c r="M4" s="4">
        <v>3.7999999999999999E-2</v>
      </c>
      <c r="N4" s="4">
        <v>4.9000000000000002E-2</v>
      </c>
      <c r="O4" s="4">
        <v>5.8999999999999997E-2</v>
      </c>
      <c r="P4" s="4">
        <v>6.7000000000000004E-2</v>
      </c>
      <c r="Q4" s="4">
        <v>5.2999999999999999E-2</v>
      </c>
      <c r="R4" s="4">
        <v>0.05</v>
      </c>
      <c r="S4" s="5"/>
      <c r="T4" s="5"/>
      <c r="U4" s="5"/>
      <c r="V4" s="5"/>
      <c r="W4" s="5"/>
      <c r="X4" s="5"/>
      <c r="Y4" s="5"/>
    </row>
    <row r="5" spans="1:25" x14ac:dyDescent="0.15">
      <c r="A5" t="s">
        <v>132</v>
      </c>
      <c r="B5" s="4">
        <v>3.3000000000000002E-2</v>
      </c>
      <c r="C5" s="4">
        <v>2.5000000000000001E-2</v>
      </c>
      <c r="D5" s="4">
        <v>4.1000000000000002E-2</v>
      </c>
      <c r="E5" s="4">
        <v>3.5000000000000003E-2</v>
      </c>
      <c r="F5" s="4">
        <v>0.05</v>
      </c>
      <c r="G5" s="4">
        <v>1.0999999999999999E-2</v>
      </c>
      <c r="H5" s="4">
        <v>2.8000000000000001E-2</v>
      </c>
      <c r="I5" s="4">
        <v>3.3000000000000002E-2</v>
      </c>
      <c r="J5" s="4">
        <v>0.02</v>
      </c>
      <c r="K5" s="4">
        <v>2.4E-2</v>
      </c>
      <c r="L5" s="4">
        <v>1.7000000000000001E-2</v>
      </c>
      <c r="M5" s="4">
        <v>3.3000000000000002E-2</v>
      </c>
      <c r="N5" s="4">
        <v>4.9000000000000002E-2</v>
      </c>
      <c r="O5" s="4">
        <v>4.8000000000000001E-2</v>
      </c>
      <c r="P5" s="4">
        <v>0.03</v>
      </c>
      <c r="Q5" s="4">
        <v>4.4999999999999998E-2</v>
      </c>
      <c r="R5" s="4">
        <v>1.6E-2</v>
      </c>
      <c r="S5" s="5"/>
      <c r="T5" s="5"/>
      <c r="U5" s="5"/>
      <c r="V5" s="5"/>
      <c r="W5" s="5"/>
      <c r="X5" s="5"/>
      <c r="Y5" s="5"/>
    </row>
    <row r="6" spans="1:25" x14ac:dyDescent="0.15">
      <c r="A6" t="s">
        <v>133</v>
      </c>
      <c r="B6" s="4">
        <v>8.5999999999999993E-2</v>
      </c>
      <c r="C6" s="4">
        <v>9.5000000000000001E-2</v>
      </c>
      <c r="D6" s="4">
        <v>0.10100000000000001</v>
      </c>
      <c r="E6" s="4">
        <v>8.8999999999999996E-2</v>
      </c>
      <c r="F6" s="4">
        <v>0.113</v>
      </c>
      <c r="G6" s="4">
        <v>9.7000000000000003E-2</v>
      </c>
      <c r="H6" s="4">
        <v>0.112</v>
      </c>
      <c r="I6" s="4">
        <v>8.5999999999999993E-2</v>
      </c>
      <c r="J6" s="4">
        <v>8.6999999999999994E-2</v>
      </c>
      <c r="K6" s="4">
        <v>0.105</v>
      </c>
      <c r="L6" s="4">
        <v>5.8000000000000003E-2</v>
      </c>
      <c r="M6" s="4">
        <v>6.6000000000000003E-2</v>
      </c>
      <c r="N6" s="4">
        <v>8.4000000000000005E-2</v>
      </c>
      <c r="O6" s="4">
        <v>7.5999999999999998E-2</v>
      </c>
      <c r="P6" s="4">
        <v>0.08</v>
      </c>
      <c r="Q6" s="4">
        <v>0.06</v>
      </c>
      <c r="R6" s="4">
        <v>0.13300000000000001</v>
      </c>
      <c r="S6" s="5"/>
      <c r="T6" s="5"/>
      <c r="U6" s="5"/>
      <c r="V6" s="5"/>
      <c r="W6" s="5"/>
      <c r="X6" s="5"/>
      <c r="Y6" s="5"/>
    </row>
    <row r="7" spans="1:25" x14ac:dyDescent="0.15">
      <c r="A7" t="s">
        <v>134</v>
      </c>
      <c r="B7" s="4">
        <v>0.14199999999999999</v>
      </c>
      <c r="C7" s="4">
        <v>0.12</v>
      </c>
      <c r="D7" s="4">
        <v>0.11600000000000001</v>
      </c>
      <c r="E7" s="4">
        <v>0.122</v>
      </c>
      <c r="F7" s="4">
        <v>0.126</v>
      </c>
      <c r="G7" s="4">
        <v>9.2999999999999999E-2</v>
      </c>
      <c r="H7" s="4">
        <v>8.8999999999999996E-2</v>
      </c>
      <c r="I7" s="4">
        <v>0.11899999999999999</v>
      </c>
      <c r="J7" s="4">
        <v>0.125</v>
      </c>
      <c r="K7" s="4">
        <v>0.154</v>
      </c>
      <c r="L7" s="4">
        <v>0.151</v>
      </c>
      <c r="M7" s="4">
        <v>0.13800000000000001</v>
      </c>
      <c r="N7" s="4">
        <v>0.13800000000000001</v>
      </c>
      <c r="O7" s="4">
        <v>0.14099999999999999</v>
      </c>
      <c r="P7" s="4">
        <v>0.16</v>
      </c>
      <c r="Q7" s="4">
        <v>0.17399999999999999</v>
      </c>
      <c r="R7" s="4">
        <v>8.3000000000000004E-2</v>
      </c>
      <c r="S7" s="5"/>
      <c r="T7" s="5"/>
      <c r="U7" s="5"/>
      <c r="V7" s="5"/>
      <c r="W7" s="5"/>
      <c r="X7" s="5"/>
      <c r="Y7" s="5"/>
    </row>
    <row r="8" spans="1:25" x14ac:dyDescent="0.15">
      <c r="A8" t="s">
        <v>135</v>
      </c>
      <c r="B8" s="4">
        <v>0.153</v>
      </c>
      <c r="C8" s="4">
        <v>0.17</v>
      </c>
      <c r="D8" s="4">
        <v>0.14499999999999999</v>
      </c>
      <c r="E8" s="4">
        <v>0.14799999999999999</v>
      </c>
      <c r="F8" s="4">
        <v>0.17199999999999999</v>
      </c>
      <c r="G8" s="4">
        <v>0.16</v>
      </c>
      <c r="H8" s="4">
        <v>0.224</v>
      </c>
      <c r="I8" s="4">
        <v>0.153</v>
      </c>
      <c r="J8" s="4">
        <v>0.18099999999999999</v>
      </c>
      <c r="K8" s="4">
        <v>0.17199999999999999</v>
      </c>
      <c r="L8" s="4">
        <v>0.255</v>
      </c>
      <c r="M8" s="4">
        <v>0.19500000000000001</v>
      </c>
      <c r="N8" s="4">
        <v>0.16500000000000001</v>
      </c>
      <c r="O8" s="4">
        <v>0.20599999999999999</v>
      </c>
      <c r="P8" s="4">
        <v>0.16</v>
      </c>
      <c r="Q8" s="4">
        <v>0.23400000000000001</v>
      </c>
      <c r="R8" s="4">
        <v>0.15</v>
      </c>
      <c r="S8" s="5"/>
      <c r="T8" s="5"/>
      <c r="U8" s="5"/>
      <c r="V8" s="5"/>
      <c r="W8" s="5"/>
      <c r="X8" s="5"/>
      <c r="Y8" s="5"/>
    </row>
    <row r="9" spans="1:25" x14ac:dyDescent="0.15">
      <c r="A9" t="s">
        <v>136</v>
      </c>
      <c r="B9" s="4">
        <v>0.21299999999999999</v>
      </c>
      <c r="C9" s="4">
        <v>0.182</v>
      </c>
      <c r="D9" s="4">
        <v>0.20699999999999999</v>
      </c>
      <c r="E9" s="4">
        <v>0.186</v>
      </c>
      <c r="F9" s="4">
        <v>0.193</v>
      </c>
      <c r="G9" s="4">
        <v>0.19700000000000001</v>
      </c>
      <c r="H9" s="4">
        <v>0.17399999999999999</v>
      </c>
      <c r="I9" s="4">
        <v>0.157</v>
      </c>
      <c r="J9" s="4">
        <v>0.19500000000000001</v>
      </c>
      <c r="K9" s="4">
        <v>0.19</v>
      </c>
      <c r="L9" s="4">
        <v>0.13900000000000001</v>
      </c>
      <c r="M9" s="4">
        <v>0.2</v>
      </c>
      <c r="N9" s="4">
        <v>0.191</v>
      </c>
      <c r="O9" s="4">
        <v>0.21099999999999999</v>
      </c>
      <c r="P9" s="4">
        <v>0.17899999999999999</v>
      </c>
      <c r="Q9" s="4">
        <v>0.18099999999999999</v>
      </c>
      <c r="R9" s="4">
        <v>0.183</v>
      </c>
      <c r="S9" s="5"/>
      <c r="T9" s="5"/>
      <c r="U9" s="5"/>
      <c r="V9" s="5"/>
      <c r="W9" s="5"/>
      <c r="X9" s="5"/>
      <c r="Y9" s="5"/>
    </row>
    <row r="10" spans="1:25" x14ac:dyDescent="0.15">
      <c r="A10" t="s">
        <v>137</v>
      </c>
      <c r="B10" s="4">
        <v>0.157</v>
      </c>
      <c r="C10" s="4">
        <v>0.19800000000000001</v>
      </c>
      <c r="D10" s="4">
        <v>0.17399999999999999</v>
      </c>
      <c r="E10" s="4">
        <v>0.16600000000000001</v>
      </c>
      <c r="F10" s="4">
        <v>0.121</v>
      </c>
      <c r="G10" s="4">
        <v>0.17100000000000001</v>
      </c>
      <c r="H10" s="4">
        <v>0.14599999999999999</v>
      </c>
      <c r="I10" s="4">
        <v>0.22900000000000001</v>
      </c>
      <c r="J10" s="4">
        <v>0.17</v>
      </c>
      <c r="K10" s="4">
        <v>0.158</v>
      </c>
      <c r="L10" s="4">
        <v>0.16800000000000001</v>
      </c>
      <c r="M10" s="4">
        <v>0.152</v>
      </c>
      <c r="N10" s="4">
        <v>0.17799999999999999</v>
      </c>
      <c r="O10" s="4">
        <v>0.125</v>
      </c>
      <c r="P10" s="4">
        <v>0.154</v>
      </c>
      <c r="Q10" s="4">
        <v>0.113</v>
      </c>
      <c r="R10" s="4">
        <v>0.183</v>
      </c>
      <c r="S10" s="5"/>
      <c r="T10" s="5"/>
      <c r="U10" s="5"/>
      <c r="V10" s="5"/>
      <c r="W10" s="5"/>
      <c r="X10" s="5"/>
      <c r="Y10" s="5"/>
    </row>
    <row r="11" spans="1:25" x14ac:dyDescent="0.15">
      <c r="A11" t="s">
        <v>138</v>
      </c>
      <c r="B11" s="4">
        <v>0.11899999999999999</v>
      </c>
      <c r="C11" s="4">
        <v>0.13400000000000001</v>
      </c>
      <c r="D11" s="4">
        <v>0.129</v>
      </c>
      <c r="E11" s="4">
        <v>0.122</v>
      </c>
      <c r="F11" s="4">
        <v>0.113</v>
      </c>
      <c r="G11" s="4">
        <v>0.16</v>
      </c>
      <c r="H11" s="4">
        <v>0.112</v>
      </c>
      <c r="I11" s="4">
        <v>0.11899999999999999</v>
      </c>
      <c r="J11" s="4">
        <v>9.4E-2</v>
      </c>
      <c r="K11" s="4">
        <v>7.6999999999999999E-2</v>
      </c>
      <c r="L11" s="4">
        <v>9.8000000000000004E-2</v>
      </c>
      <c r="M11" s="4">
        <v>0.08</v>
      </c>
      <c r="N11" s="4">
        <v>6.6000000000000003E-2</v>
      </c>
      <c r="O11" s="4">
        <v>7.5999999999999998E-2</v>
      </c>
      <c r="P11" s="4">
        <v>6.0999999999999999E-2</v>
      </c>
      <c r="Q11" s="4">
        <v>9.8000000000000004E-2</v>
      </c>
      <c r="R11" s="4">
        <v>0.11600000000000001</v>
      </c>
      <c r="S11" s="5"/>
      <c r="T11" s="5"/>
      <c r="U11" s="5"/>
      <c r="V11" s="5"/>
      <c r="W11" s="5"/>
      <c r="X11" s="5"/>
      <c r="Y11" s="5"/>
    </row>
    <row r="12" spans="1:25" x14ac:dyDescent="0.15">
      <c r="A12" t="s">
        <v>139</v>
      </c>
      <c r="B12" s="4">
        <v>2.1999999999999999E-2</v>
      </c>
      <c r="C12" s="4">
        <v>2.8000000000000001E-2</v>
      </c>
      <c r="D12" s="4">
        <v>3.7999999999999999E-2</v>
      </c>
      <c r="E12" s="4">
        <v>2.3E-2</v>
      </c>
      <c r="F12" s="4">
        <v>3.6999999999999998E-2</v>
      </c>
      <c r="G12" s="4">
        <v>3.3000000000000002E-2</v>
      </c>
      <c r="H12" s="4">
        <v>3.9E-2</v>
      </c>
      <c r="I12" s="4">
        <v>3.7999999999999999E-2</v>
      </c>
      <c r="J12" s="4">
        <v>2.7E-2</v>
      </c>
      <c r="K12" s="4">
        <v>3.1E-2</v>
      </c>
      <c r="L12" s="4">
        <v>2.9000000000000001E-2</v>
      </c>
      <c r="M12" s="4">
        <v>2.8000000000000001E-2</v>
      </c>
      <c r="N12" s="4">
        <v>2.1999999999999999E-2</v>
      </c>
      <c r="O12" s="4">
        <v>5.0000000000000001E-3</v>
      </c>
      <c r="P12" s="4">
        <v>6.0999999999999999E-2</v>
      </c>
      <c r="Q12" s="4">
        <v>7.0000000000000001E-3</v>
      </c>
      <c r="R12" s="4">
        <v>3.3000000000000002E-2</v>
      </c>
      <c r="S12" s="5"/>
      <c r="T12" s="5"/>
      <c r="U12" s="5"/>
      <c r="V12" s="5"/>
      <c r="W12" s="5"/>
      <c r="X12" s="5"/>
      <c r="Y12" s="5"/>
    </row>
    <row r="14" spans="1:25" s="7" customFormat="1" x14ac:dyDescent="0.15">
      <c r="B14" s="8">
        <v>274</v>
      </c>
      <c r="C14" s="7">
        <v>358</v>
      </c>
      <c r="D14" s="7">
        <v>385</v>
      </c>
      <c r="E14" s="7">
        <v>391</v>
      </c>
      <c r="F14" s="7">
        <v>238</v>
      </c>
      <c r="G14" s="7">
        <v>268</v>
      </c>
      <c r="H14" s="7">
        <v>178</v>
      </c>
      <c r="I14" s="7">
        <v>209</v>
      </c>
      <c r="J14" s="7">
        <v>287</v>
      </c>
      <c r="K14" s="7">
        <v>284</v>
      </c>
      <c r="L14" s="7">
        <v>174</v>
      </c>
      <c r="M14" s="7">
        <v>210</v>
      </c>
      <c r="N14" s="7">
        <v>224</v>
      </c>
      <c r="O14" s="7">
        <v>185</v>
      </c>
      <c r="P14" s="7">
        <v>163</v>
      </c>
      <c r="Q14" s="7">
        <v>138</v>
      </c>
      <c r="R14" s="7">
        <v>174</v>
      </c>
    </row>
    <row r="17" spans="1:18" x14ac:dyDescent="0.15">
      <c r="A17" t="s">
        <v>130</v>
      </c>
    </row>
    <row r="18" spans="1:18" x14ac:dyDescent="0.15">
      <c r="A18" t="s">
        <v>131</v>
      </c>
      <c r="B18" s="9">
        <f t="shared" ref="B18:G18" si="0">(B2*B14)</f>
        <v>3.8360000000000003</v>
      </c>
      <c r="C18" s="9">
        <f t="shared" si="0"/>
        <v>1.79</v>
      </c>
      <c r="D18" s="9">
        <f t="shared" si="0"/>
        <v>0</v>
      </c>
      <c r="E18" s="9">
        <f t="shared" si="0"/>
        <v>5.8650000000000002</v>
      </c>
      <c r="F18" s="9">
        <f t="shared" si="0"/>
        <v>3.8080000000000003</v>
      </c>
      <c r="G18" s="9">
        <f t="shared" si="0"/>
        <v>2.948</v>
      </c>
      <c r="H18" s="9">
        <f t="shared" ref="H18:R18" si="1">(H2*H14)</f>
        <v>2.8479999999999999</v>
      </c>
      <c r="I18" s="9">
        <f t="shared" si="1"/>
        <v>4.8069999999999995</v>
      </c>
      <c r="J18" s="9">
        <f t="shared" si="1"/>
        <v>6.8879999999999999</v>
      </c>
      <c r="K18" s="9">
        <f t="shared" si="1"/>
        <v>5.9640000000000004</v>
      </c>
      <c r="L18" s="9">
        <f t="shared" si="1"/>
        <v>5.0460000000000003</v>
      </c>
      <c r="M18" s="9">
        <f t="shared" si="1"/>
        <v>5.88</v>
      </c>
      <c r="N18" s="9">
        <f t="shared" si="1"/>
        <v>4.9279999999999999</v>
      </c>
      <c r="O18" s="9">
        <f t="shared" si="1"/>
        <v>1.85</v>
      </c>
      <c r="P18" s="9">
        <f t="shared" si="1"/>
        <v>1.956</v>
      </c>
      <c r="Q18" s="9">
        <f t="shared" si="1"/>
        <v>2.0699999999999998</v>
      </c>
      <c r="R18" s="9">
        <f t="shared" si="1"/>
        <v>0</v>
      </c>
    </row>
    <row r="19" spans="1:18" x14ac:dyDescent="0.15">
      <c r="A19" s="6" t="s">
        <v>140</v>
      </c>
      <c r="B19" s="9">
        <f t="shared" ref="B19:I19" si="2">(B3*B14)</f>
        <v>7.9460000000000006</v>
      </c>
      <c r="C19" s="9">
        <f t="shared" si="2"/>
        <v>6.8019999999999996</v>
      </c>
      <c r="D19" s="9">
        <f t="shared" si="2"/>
        <v>5.7749999999999995</v>
      </c>
      <c r="E19" s="9">
        <f t="shared" si="2"/>
        <v>16.812999999999999</v>
      </c>
      <c r="F19" s="9">
        <f t="shared" si="2"/>
        <v>5.95</v>
      </c>
      <c r="G19" s="9">
        <f t="shared" si="2"/>
        <v>6.968</v>
      </c>
      <c r="H19" s="9">
        <f t="shared" si="2"/>
        <v>3.9159999999999999</v>
      </c>
      <c r="I19" s="9">
        <f t="shared" si="2"/>
        <v>4.8069999999999995</v>
      </c>
      <c r="J19" s="9">
        <f t="shared" ref="J19:R19" si="3">(J3*J14)</f>
        <v>11.767000000000001</v>
      </c>
      <c r="K19" s="9">
        <f t="shared" si="3"/>
        <v>6.8159999999999998</v>
      </c>
      <c r="L19" s="9">
        <f t="shared" si="3"/>
        <v>4.0019999999999998</v>
      </c>
      <c r="M19" s="9">
        <f t="shared" si="3"/>
        <v>7.9799999999999995</v>
      </c>
      <c r="N19" s="9">
        <f t="shared" si="3"/>
        <v>6.944</v>
      </c>
      <c r="O19" s="9">
        <f t="shared" si="3"/>
        <v>7.03</v>
      </c>
      <c r="P19" s="9">
        <f t="shared" si="3"/>
        <v>4.8899999999999997</v>
      </c>
      <c r="Q19" s="9">
        <f t="shared" si="3"/>
        <v>2.0699999999999998</v>
      </c>
      <c r="R19" s="9">
        <f t="shared" si="3"/>
        <v>8.7000000000000011</v>
      </c>
    </row>
    <row r="20" spans="1:18" x14ac:dyDescent="0.15">
      <c r="A20" s="6" t="s">
        <v>141</v>
      </c>
      <c r="B20" s="9">
        <f>(B4*B14)</f>
        <v>7.1239999999999997</v>
      </c>
      <c r="C20" s="9">
        <f>(C4*C14)</f>
        <v>6.8019999999999996</v>
      </c>
      <c r="D20" s="9">
        <f>(D4*D14)</f>
        <v>10.78</v>
      </c>
      <c r="E20" s="9">
        <f>(E4*E14)</f>
        <v>17.986000000000001</v>
      </c>
      <c r="F20" s="9">
        <f>(F4*F14)</f>
        <v>6.9020000000000001</v>
      </c>
      <c r="G20" s="9">
        <f t="shared" ref="G20:R20" si="4">(G4*G14)</f>
        <v>9.9160000000000004</v>
      </c>
      <c r="H20" s="9">
        <f t="shared" si="4"/>
        <v>5.8740000000000006</v>
      </c>
      <c r="I20" s="9">
        <f t="shared" si="4"/>
        <v>2.9260000000000002</v>
      </c>
      <c r="J20" s="9">
        <f t="shared" si="4"/>
        <v>8.8970000000000002</v>
      </c>
      <c r="K20" s="9">
        <f t="shared" si="4"/>
        <v>10.792</v>
      </c>
      <c r="L20" s="9">
        <f t="shared" si="4"/>
        <v>5.0460000000000003</v>
      </c>
      <c r="M20" s="9">
        <f t="shared" si="4"/>
        <v>7.9799999999999995</v>
      </c>
      <c r="N20" s="9">
        <f t="shared" si="4"/>
        <v>10.976000000000001</v>
      </c>
      <c r="O20" s="9">
        <f t="shared" si="4"/>
        <v>10.914999999999999</v>
      </c>
      <c r="P20" s="9">
        <f t="shared" si="4"/>
        <v>10.921000000000001</v>
      </c>
      <c r="Q20" s="9">
        <f t="shared" si="4"/>
        <v>7.3140000000000001</v>
      </c>
      <c r="R20" s="9">
        <f t="shared" si="4"/>
        <v>8.7000000000000011</v>
      </c>
    </row>
    <row r="21" spans="1:18" x14ac:dyDescent="0.15">
      <c r="A21" t="s">
        <v>132</v>
      </c>
      <c r="B21" s="9">
        <f t="shared" ref="B21:G21" si="5">(B5*B14)</f>
        <v>9.0419999999999998</v>
      </c>
      <c r="C21" s="9">
        <f t="shared" si="5"/>
        <v>8.9500000000000011</v>
      </c>
      <c r="D21" s="9">
        <f t="shared" si="5"/>
        <v>15.785</v>
      </c>
      <c r="E21" s="9">
        <f t="shared" si="5"/>
        <v>13.685</v>
      </c>
      <c r="F21" s="9">
        <f t="shared" si="5"/>
        <v>11.9</v>
      </c>
      <c r="G21" s="9">
        <f t="shared" si="5"/>
        <v>2.948</v>
      </c>
      <c r="H21" s="9">
        <f t="shared" ref="H21:R21" si="6">(H5*H14)</f>
        <v>4.984</v>
      </c>
      <c r="I21" s="9">
        <f t="shared" si="6"/>
        <v>6.8970000000000002</v>
      </c>
      <c r="J21" s="9">
        <f t="shared" si="6"/>
        <v>5.74</v>
      </c>
      <c r="K21" s="9">
        <f t="shared" si="6"/>
        <v>6.8159999999999998</v>
      </c>
      <c r="L21" s="9">
        <f t="shared" si="6"/>
        <v>2.9580000000000002</v>
      </c>
      <c r="M21" s="9">
        <f t="shared" si="6"/>
        <v>6.9300000000000006</v>
      </c>
      <c r="N21" s="9">
        <f t="shared" si="6"/>
        <v>10.976000000000001</v>
      </c>
      <c r="O21" s="9">
        <f t="shared" si="6"/>
        <v>8.8800000000000008</v>
      </c>
      <c r="P21" s="9">
        <f t="shared" si="6"/>
        <v>4.8899999999999997</v>
      </c>
      <c r="Q21" s="9">
        <f t="shared" si="6"/>
        <v>6.21</v>
      </c>
      <c r="R21" s="9">
        <f t="shared" si="6"/>
        <v>2.7840000000000003</v>
      </c>
    </row>
    <row r="22" spans="1:18" x14ac:dyDescent="0.15">
      <c r="A22" t="s">
        <v>133</v>
      </c>
      <c r="B22" s="9">
        <f>(B6*B14)</f>
        <v>23.563999999999997</v>
      </c>
      <c r="C22" s="9">
        <f>(C6*C14)</f>
        <v>34.01</v>
      </c>
      <c r="D22" s="9">
        <f>(D6*D14)</f>
        <v>38.885000000000005</v>
      </c>
      <c r="E22" s="9">
        <f>(E6*E14)</f>
        <v>34.798999999999999</v>
      </c>
      <c r="F22" s="9">
        <f>(F6*F14)</f>
        <v>26.894000000000002</v>
      </c>
      <c r="G22" s="9">
        <f t="shared" ref="G22:R22" si="7">(G6*G14)</f>
        <v>25.996000000000002</v>
      </c>
      <c r="H22" s="9">
        <f t="shared" si="7"/>
        <v>19.936</v>
      </c>
      <c r="I22" s="9">
        <f t="shared" si="7"/>
        <v>17.974</v>
      </c>
      <c r="J22" s="9">
        <f t="shared" si="7"/>
        <v>24.968999999999998</v>
      </c>
      <c r="K22" s="9">
        <f t="shared" si="7"/>
        <v>29.82</v>
      </c>
      <c r="L22" s="9">
        <f t="shared" si="7"/>
        <v>10.092000000000001</v>
      </c>
      <c r="M22" s="9">
        <f t="shared" si="7"/>
        <v>13.860000000000001</v>
      </c>
      <c r="N22" s="9">
        <f t="shared" si="7"/>
        <v>18.816000000000003</v>
      </c>
      <c r="O22" s="9">
        <f t="shared" si="7"/>
        <v>14.06</v>
      </c>
      <c r="P22" s="9">
        <f t="shared" si="7"/>
        <v>13.040000000000001</v>
      </c>
      <c r="Q22" s="9">
        <f t="shared" si="7"/>
        <v>8.2799999999999994</v>
      </c>
      <c r="R22" s="9">
        <f t="shared" si="7"/>
        <v>23.142000000000003</v>
      </c>
    </row>
    <row r="23" spans="1:18" x14ac:dyDescent="0.15">
      <c r="A23" t="s">
        <v>134</v>
      </c>
      <c r="B23" s="9">
        <f>(B7*B14)</f>
        <v>38.907999999999994</v>
      </c>
      <c r="C23" s="9">
        <f>(C7*C14)</f>
        <v>42.96</v>
      </c>
      <c r="D23" s="9">
        <f>(D7*D14)</f>
        <v>44.660000000000004</v>
      </c>
      <c r="E23" s="9">
        <f>(E7*E14)</f>
        <v>47.701999999999998</v>
      </c>
      <c r="F23" s="9">
        <f t="shared" ref="F23:R23" si="8">(F7*F14)</f>
        <v>29.988</v>
      </c>
      <c r="G23" s="9">
        <f t="shared" si="8"/>
        <v>24.923999999999999</v>
      </c>
      <c r="H23" s="9">
        <f t="shared" si="8"/>
        <v>15.841999999999999</v>
      </c>
      <c r="I23" s="9">
        <f t="shared" si="8"/>
        <v>24.870999999999999</v>
      </c>
      <c r="J23" s="9">
        <f t="shared" si="8"/>
        <v>35.875</v>
      </c>
      <c r="K23" s="9">
        <f t="shared" si="8"/>
        <v>43.735999999999997</v>
      </c>
      <c r="L23" s="9">
        <f t="shared" si="8"/>
        <v>26.274000000000001</v>
      </c>
      <c r="M23" s="9">
        <f t="shared" si="8"/>
        <v>28.980000000000004</v>
      </c>
      <c r="N23" s="9">
        <f t="shared" si="8"/>
        <v>30.912000000000003</v>
      </c>
      <c r="O23" s="9">
        <f t="shared" si="8"/>
        <v>26.084999999999997</v>
      </c>
      <c r="P23" s="9">
        <f t="shared" si="8"/>
        <v>26.080000000000002</v>
      </c>
      <c r="Q23" s="9">
        <f t="shared" si="8"/>
        <v>24.011999999999997</v>
      </c>
      <c r="R23" s="9">
        <f t="shared" si="8"/>
        <v>14.442</v>
      </c>
    </row>
    <row r="24" spans="1:18" x14ac:dyDescent="0.15">
      <c r="A24" t="s">
        <v>135</v>
      </c>
      <c r="B24" s="9">
        <f>(B8*B14)</f>
        <v>41.921999999999997</v>
      </c>
      <c r="C24" s="9">
        <f>(C8*C14)</f>
        <v>60.860000000000007</v>
      </c>
      <c r="D24" s="9">
        <f>(D8*D14)</f>
        <v>55.824999999999996</v>
      </c>
      <c r="E24" s="9">
        <f>(E8*E14)</f>
        <v>57.867999999999995</v>
      </c>
      <c r="F24" s="9">
        <f t="shared" ref="F24:R24" si="9">(F8*F14)</f>
        <v>40.936</v>
      </c>
      <c r="G24" s="9">
        <f t="shared" si="9"/>
        <v>42.88</v>
      </c>
      <c r="H24" s="9">
        <f t="shared" si="9"/>
        <v>39.872</v>
      </c>
      <c r="I24" s="9">
        <f t="shared" si="9"/>
        <v>31.977</v>
      </c>
      <c r="J24" s="9">
        <f t="shared" si="9"/>
        <v>51.946999999999996</v>
      </c>
      <c r="K24" s="9">
        <f t="shared" si="9"/>
        <v>48.847999999999999</v>
      </c>
      <c r="L24" s="9">
        <f t="shared" si="9"/>
        <v>44.37</v>
      </c>
      <c r="M24" s="9">
        <f t="shared" si="9"/>
        <v>40.950000000000003</v>
      </c>
      <c r="N24" s="9">
        <f t="shared" si="9"/>
        <v>36.96</v>
      </c>
      <c r="O24" s="9">
        <f t="shared" si="9"/>
        <v>38.11</v>
      </c>
      <c r="P24" s="9">
        <f t="shared" si="9"/>
        <v>26.080000000000002</v>
      </c>
      <c r="Q24" s="9">
        <f t="shared" si="9"/>
        <v>32.292000000000002</v>
      </c>
      <c r="R24" s="9">
        <f t="shared" si="9"/>
        <v>26.099999999999998</v>
      </c>
    </row>
    <row r="25" spans="1:18" x14ac:dyDescent="0.15">
      <c r="A25" t="s">
        <v>136</v>
      </c>
      <c r="B25" s="9">
        <f>(B9*B14)</f>
        <v>58.362000000000002</v>
      </c>
      <c r="C25" s="9">
        <f>(C9*C14)</f>
        <v>65.155999999999992</v>
      </c>
      <c r="D25" s="9">
        <f>(D9*D14)</f>
        <v>79.694999999999993</v>
      </c>
      <c r="E25" s="9">
        <f>(E9*E14)</f>
        <v>72.725999999999999</v>
      </c>
      <c r="F25" s="9">
        <f t="shared" ref="F25:R25" si="10">(F9*F14)</f>
        <v>45.934000000000005</v>
      </c>
      <c r="G25" s="9">
        <f t="shared" si="10"/>
        <v>52.795999999999999</v>
      </c>
      <c r="H25" s="9">
        <f t="shared" si="10"/>
        <v>30.971999999999998</v>
      </c>
      <c r="I25" s="9">
        <f t="shared" si="10"/>
        <v>32.813000000000002</v>
      </c>
      <c r="J25" s="9">
        <f t="shared" si="10"/>
        <v>55.965000000000003</v>
      </c>
      <c r="K25" s="9">
        <f t="shared" si="10"/>
        <v>53.96</v>
      </c>
      <c r="L25" s="9">
        <f t="shared" si="10"/>
        <v>24.186000000000003</v>
      </c>
      <c r="M25" s="9">
        <f t="shared" si="10"/>
        <v>42</v>
      </c>
      <c r="N25" s="9">
        <f t="shared" si="10"/>
        <v>42.783999999999999</v>
      </c>
      <c r="O25" s="9">
        <f t="shared" si="10"/>
        <v>39.034999999999997</v>
      </c>
      <c r="P25" s="9">
        <f t="shared" si="10"/>
        <v>29.177</v>
      </c>
      <c r="Q25" s="9">
        <f t="shared" si="10"/>
        <v>24.977999999999998</v>
      </c>
      <c r="R25" s="9">
        <f t="shared" si="10"/>
        <v>31.841999999999999</v>
      </c>
    </row>
    <row r="26" spans="1:18" x14ac:dyDescent="0.15">
      <c r="A26" t="s">
        <v>137</v>
      </c>
      <c r="B26" s="9">
        <f>(B10*B14)</f>
        <v>43.018000000000001</v>
      </c>
      <c r="C26" s="9">
        <f>(C10*C14)</f>
        <v>70.884</v>
      </c>
      <c r="D26" s="9">
        <f>(D10*D14)</f>
        <v>66.989999999999995</v>
      </c>
      <c r="E26" s="9">
        <f>(E10*E14)</f>
        <v>64.906000000000006</v>
      </c>
      <c r="F26" s="9">
        <f>(F10*F14)</f>
        <v>28.797999999999998</v>
      </c>
      <c r="G26" s="9">
        <f t="shared" ref="G26:R26" si="11">(G10*G14)</f>
        <v>45.828000000000003</v>
      </c>
      <c r="H26" s="9">
        <f t="shared" si="11"/>
        <v>25.988</v>
      </c>
      <c r="I26" s="9">
        <f t="shared" si="11"/>
        <v>47.861000000000004</v>
      </c>
      <c r="J26" s="9">
        <f t="shared" si="11"/>
        <v>48.790000000000006</v>
      </c>
      <c r="K26" s="9">
        <f t="shared" si="11"/>
        <v>44.872</v>
      </c>
      <c r="L26" s="9">
        <f t="shared" si="11"/>
        <v>29.232000000000003</v>
      </c>
      <c r="M26" s="9">
        <f t="shared" si="11"/>
        <v>31.919999999999998</v>
      </c>
      <c r="N26" s="9">
        <f t="shared" si="11"/>
        <v>39.872</v>
      </c>
      <c r="O26" s="9">
        <f t="shared" si="11"/>
        <v>23.125</v>
      </c>
      <c r="P26" s="9">
        <f t="shared" si="11"/>
        <v>25.102</v>
      </c>
      <c r="Q26" s="9">
        <f t="shared" si="11"/>
        <v>15.594000000000001</v>
      </c>
      <c r="R26" s="9">
        <f t="shared" si="11"/>
        <v>31.841999999999999</v>
      </c>
    </row>
    <row r="27" spans="1:18" x14ac:dyDescent="0.15">
      <c r="A27" t="s">
        <v>138</v>
      </c>
      <c r="B27" s="9">
        <f>(B11*B14)</f>
        <v>32.606000000000002</v>
      </c>
      <c r="C27" s="9">
        <f>(C11*C14)</f>
        <v>47.972000000000001</v>
      </c>
      <c r="D27" s="9">
        <f>(D11*D14)</f>
        <v>49.664999999999999</v>
      </c>
      <c r="E27" s="9">
        <f>(E11*E14)</f>
        <v>47.701999999999998</v>
      </c>
      <c r="F27" s="9">
        <f t="shared" ref="F27:R27" si="12">(F11*F14)</f>
        <v>26.894000000000002</v>
      </c>
      <c r="G27" s="9">
        <f t="shared" si="12"/>
        <v>42.88</v>
      </c>
      <c r="H27" s="9">
        <f t="shared" si="12"/>
        <v>19.936</v>
      </c>
      <c r="I27" s="9">
        <f t="shared" si="12"/>
        <v>24.870999999999999</v>
      </c>
      <c r="J27" s="9">
        <f t="shared" si="12"/>
        <v>26.978000000000002</v>
      </c>
      <c r="K27" s="9">
        <f t="shared" si="12"/>
        <v>21.867999999999999</v>
      </c>
      <c r="L27" s="9">
        <f t="shared" si="12"/>
        <v>17.052</v>
      </c>
      <c r="M27" s="9">
        <f t="shared" si="12"/>
        <v>16.8</v>
      </c>
      <c r="N27" s="9">
        <f t="shared" si="12"/>
        <v>14.784000000000001</v>
      </c>
      <c r="O27" s="9">
        <f t="shared" si="12"/>
        <v>14.06</v>
      </c>
      <c r="P27" s="9">
        <f t="shared" si="12"/>
        <v>9.9429999999999996</v>
      </c>
      <c r="Q27" s="9">
        <f t="shared" si="12"/>
        <v>13.524000000000001</v>
      </c>
      <c r="R27" s="9">
        <f t="shared" si="12"/>
        <v>20.184000000000001</v>
      </c>
    </row>
    <row r="28" spans="1:18" x14ac:dyDescent="0.15">
      <c r="A28" t="s">
        <v>139</v>
      </c>
      <c r="B28" s="9">
        <f>(B12*B14)</f>
        <v>6.0279999999999996</v>
      </c>
      <c r="C28" s="9">
        <f>(C12*C14)</f>
        <v>10.024000000000001</v>
      </c>
      <c r="D28" s="9">
        <f>(D12*D14)</f>
        <v>14.629999999999999</v>
      </c>
      <c r="E28" s="9">
        <f>(E12*E14)</f>
        <v>8.9930000000000003</v>
      </c>
      <c r="F28" s="9">
        <f t="shared" ref="F28:R28" si="13">(F12*F14)</f>
        <v>8.8059999999999992</v>
      </c>
      <c r="G28" s="9">
        <f t="shared" si="13"/>
        <v>8.8440000000000012</v>
      </c>
      <c r="H28" s="9">
        <f t="shared" si="13"/>
        <v>6.9420000000000002</v>
      </c>
      <c r="I28" s="9">
        <f t="shared" si="13"/>
        <v>7.9420000000000002</v>
      </c>
      <c r="J28" s="9">
        <f t="shared" si="13"/>
        <v>7.7489999999999997</v>
      </c>
      <c r="K28" s="9">
        <f t="shared" si="13"/>
        <v>8.8040000000000003</v>
      </c>
      <c r="L28" s="9">
        <f t="shared" si="13"/>
        <v>5.0460000000000003</v>
      </c>
      <c r="M28" s="9">
        <f t="shared" si="13"/>
        <v>5.88</v>
      </c>
      <c r="N28" s="9">
        <f t="shared" si="13"/>
        <v>4.9279999999999999</v>
      </c>
      <c r="O28" s="9">
        <f t="shared" si="13"/>
        <v>0.92500000000000004</v>
      </c>
      <c r="P28" s="9">
        <f t="shared" si="13"/>
        <v>9.9429999999999996</v>
      </c>
      <c r="Q28" s="9">
        <f t="shared" si="13"/>
        <v>0.96599999999999997</v>
      </c>
      <c r="R28" s="9">
        <f t="shared" si="13"/>
        <v>5.742</v>
      </c>
    </row>
    <row r="31" spans="1:18" x14ac:dyDescent="0.15">
      <c r="A31" s="3"/>
    </row>
    <row r="50" spans="1:12" x14ac:dyDescent="0.15">
      <c r="A50" s="3" t="s">
        <v>159</v>
      </c>
    </row>
    <row r="51" spans="1:12" x14ac:dyDescent="0.15">
      <c r="B51" s="3" t="s">
        <v>158</v>
      </c>
      <c r="C51" s="3" t="s">
        <v>175</v>
      </c>
      <c r="D51" s="3" t="s">
        <v>176</v>
      </c>
      <c r="E51" s="3" t="s">
        <v>177</v>
      </c>
      <c r="F51" s="3" t="s">
        <v>178</v>
      </c>
      <c r="G51" s="3" t="s">
        <v>179</v>
      </c>
      <c r="H51" s="3" t="s">
        <v>180</v>
      </c>
      <c r="I51" s="3" t="s">
        <v>181</v>
      </c>
      <c r="J51" s="3" t="s">
        <v>182</v>
      </c>
      <c r="K51" s="3" t="s">
        <v>183</v>
      </c>
      <c r="L51" s="3" t="s">
        <v>184</v>
      </c>
    </row>
    <row r="52" spans="1:12" x14ac:dyDescent="0.15">
      <c r="B52" t="s">
        <v>142</v>
      </c>
      <c r="C52" t="s">
        <v>160</v>
      </c>
      <c r="D52" t="s">
        <v>160</v>
      </c>
      <c r="E52" t="s">
        <v>198</v>
      </c>
      <c r="F52" t="s">
        <v>211</v>
      </c>
      <c r="G52" t="s">
        <v>228</v>
      </c>
      <c r="H52" t="s">
        <v>245</v>
      </c>
      <c r="I52" t="s">
        <v>261</v>
      </c>
      <c r="J52" t="s">
        <v>261</v>
      </c>
      <c r="K52" t="s">
        <v>293</v>
      </c>
      <c r="L52" t="s">
        <v>304</v>
      </c>
    </row>
    <row r="53" spans="1:12" x14ac:dyDescent="0.15">
      <c r="B53" t="s">
        <v>143</v>
      </c>
      <c r="C53" t="s">
        <v>143</v>
      </c>
      <c r="D53" t="s">
        <v>185</v>
      </c>
      <c r="E53" t="s">
        <v>199</v>
      </c>
      <c r="F53" t="s">
        <v>212</v>
      </c>
      <c r="G53" t="s">
        <v>229</v>
      </c>
      <c r="H53" t="s">
        <v>246</v>
      </c>
      <c r="I53" t="s">
        <v>262</v>
      </c>
      <c r="J53" t="s">
        <v>278</v>
      </c>
      <c r="K53" t="s">
        <v>294</v>
      </c>
      <c r="L53" t="s">
        <v>305</v>
      </c>
    </row>
    <row r="54" spans="1:12" x14ac:dyDescent="0.15">
      <c r="B54" t="s">
        <v>144</v>
      </c>
      <c r="C54" t="s">
        <v>161</v>
      </c>
      <c r="D54" t="s">
        <v>186</v>
      </c>
      <c r="E54" t="s">
        <v>161</v>
      </c>
      <c r="F54" t="s">
        <v>213</v>
      </c>
      <c r="G54" t="s">
        <v>230</v>
      </c>
      <c r="H54" t="s">
        <v>230</v>
      </c>
      <c r="I54" t="s">
        <v>263</v>
      </c>
      <c r="J54" t="s">
        <v>279</v>
      </c>
      <c r="K54" t="s">
        <v>295</v>
      </c>
      <c r="L54" t="s">
        <v>295</v>
      </c>
    </row>
    <row r="55" spans="1:12" x14ac:dyDescent="0.15">
      <c r="B55" t="s">
        <v>145</v>
      </c>
      <c r="C55" t="s">
        <v>162</v>
      </c>
      <c r="D55" t="s">
        <v>187</v>
      </c>
      <c r="E55" t="s">
        <v>200</v>
      </c>
      <c r="F55" t="s">
        <v>214</v>
      </c>
      <c r="G55" t="s">
        <v>231</v>
      </c>
      <c r="H55" t="s">
        <v>247</v>
      </c>
      <c r="I55" t="s">
        <v>264</v>
      </c>
      <c r="J55" t="s">
        <v>280</v>
      </c>
      <c r="K55" t="s">
        <v>214</v>
      </c>
      <c r="L55" t="s">
        <v>306</v>
      </c>
    </row>
    <row r="56" spans="1:12" x14ac:dyDescent="0.15">
      <c r="B56" t="s">
        <v>146</v>
      </c>
      <c r="C56" t="s">
        <v>163</v>
      </c>
      <c r="D56" t="s">
        <v>188</v>
      </c>
      <c r="E56" t="s">
        <v>188</v>
      </c>
      <c r="F56" t="s">
        <v>215</v>
      </c>
      <c r="G56" t="s">
        <v>232</v>
      </c>
      <c r="H56" t="s">
        <v>248</v>
      </c>
      <c r="I56" t="s">
        <v>265</v>
      </c>
      <c r="J56" t="s">
        <v>254</v>
      </c>
      <c r="K56" t="s">
        <v>296</v>
      </c>
      <c r="L56" t="s">
        <v>146</v>
      </c>
    </row>
    <row r="57" spans="1:12" x14ac:dyDescent="0.15">
      <c r="B57" t="s">
        <v>147</v>
      </c>
      <c r="C57" t="s">
        <v>164</v>
      </c>
      <c r="D57" t="s">
        <v>164</v>
      </c>
      <c r="E57" t="s">
        <v>201</v>
      </c>
      <c r="F57" t="s">
        <v>216</v>
      </c>
      <c r="G57" t="s">
        <v>233</v>
      </c>
      <c r="H57" t="s">
        <v>249</v>
      </c>
      <c r="I57" t="s">
        <v>266</v>
      </c>
      <c r="J57" t="s">
        <v>281</v>
      </c>
      <c r="K57" t="s">
        <v>297</v>
      </c>
      <c r="L57" t="s">
        <v>147</v>
      </c>
    </row>
    <row r="58" spans="1:12" x14ac:dyDescent="0.15">
      <c r="B58" t="s">
        <v>148</v>
      </c>
      <c r="C58" t="s">
        <v>165</v>
      </c>
      <c r="D58" t="s">
        <v>148</v>
      </c>
      <c r="E58" t="s">
        <v>202</v>
      </c>
      <c r="F58" t="s">
        <v>217</v>
      </c>
      <c r="G58" t="s">
        <v>234</v>
      </c>
      <c r="H58" t="s">
        <v>250</v>
      </c>
      <c r="I58" t="s">
        <v>267</v>
      </c>
      <c r="J58" t="s">
        <v>282</v>
      </c>
      <c r="K58" t="s">
        <v>298</v>
      </c>
      <c r="L58" t="s">
        <v>148</v>
      </c>
    </row>
    <row r="59" spans="1:12" x14ac:dyDescent="0.15">
      <c r="B59" t="s">
        <v>149</v>
      </c>
      <c r="C59" t="s">
        <v>166</v>
      </c>
      <c r="D59" t="s">
        <v>189</v>
      </c>
      <c r="E59" t="s">
        <v>166</v>
      </c>
      <c r="F59" t="s">
        <v>218</v>
      </c>
      <c r="G59" t="s">
        <v>235</v>
      </c>
      <c r="H59" t="s">
        <v>251</v>
      </c>
      <c r="I59" t="s">
        <v>268</v>
      </c>
      <c r="J59" t="s">
        <v>283</v>
      </c>
      <c r="K59" t="s">
        <v>299</v>
      </c>
      <c r="L59" t="s">
        <v>307</v>
      </c>
    </row>
    <row r="60" spans="1:12" x14ac:dyDescent="0.15">
      <c r="B60" t="s">
        <v>150</v>
      </c>
      <c r="C60" t="s">
        <v>167</v>
      </c>
      <c r="D60" t="s">
        <v>190</v>
      </c>
      <c r="E60" t="s">
        <v>203</v>
      </c>
      <c r="F60" t="s">
        <v>219</v>
      </c>
      <c r="G60" t="s">
        <v>236</v>
      </c>
      <c r="H60" t="s">
        <v>252</v>
      </c>
      <c r="I60" t="s">
        <v>269</v>
      </c>
      <c r="J60" t="s">
        <v>284</v>
      </c>
      <c r="K60" t="s">
        <v>300</v>
      </c>
      <c r="L60" t="s">
        <v>308</v>
      </c>
    </row>
    <row r="61" spans="1:12" x14ac:dyDescent="0.15">
      <c r="B61" t="s">
        <v>151</v>
      </c>
      <c r="C61" t="s">
        <v>151</v>
      </c>
      <c r="D61" t="s">
        <v>191</v>
      </c>
      <c r="E61" t="s">
        <v>204</v>
      </c>
      <c r="F61" t="s">
        <v>220</v>
      </c>
      <c r="G61" t="s">
        <v>237</v>
      </c>
      <c r="H61" t="s">
        <v>253</v>
      </c>
      <c r="I61" t="s">
        <v>270</v>
      </c>
      <c r="J61" t="s">
        <v>285</v>
      </c>
      <c r="K61" t="s">
        <v>237</v>
      </c>
      <c r="L61" t="s">
        <v>309</v>
      </c>
    </row>
    <row r="62" spans="1:12" x14ac:dyDescent="0.15">
      <c r="B62" t="s">
        <v>152</v>
      </c>
      <c r="C62" t="s">
        <v>168</v>
      </c>
      <c r="D62" t="s">
        <v>192</v>
      </c>
      <c r="E62" t="s">
        <v>205</v>
      </c>
      <c r="F62" t="s">
        <v>221</v>
      </c>
      <c r="G62" t="s">
        <v>238</v>
      </c>
      <c r="H62" t="s">
        <v>254</v>
      </c>
      <c r="I62" t="s">
        <v>271</v>
      </c>
      <c r="J62" t="s">
        <v>286</v>
      </c>
      <c r="K62" t="s">
        <v>221</v>
      </c>
      <c r="L62" t="s">
        <v>310</v>
      </c>
    </row>
    <row r="63" spans="1:12" x14ac:dyDescent="0.15">
      <c r="B63" t="s">
        <v>153</v>
      </c>
      <c r="C63" t="s">
        <v>169</v>
      </c>
      <c r="D63" t="s">
        <v>193</v>
      </c>
      <c r="E63" t="s">
        <v>153</v>
      </c>
      <c r="F63" t="s">
        <v>222</v>
      </c>
      <c r="G63" t="s">
        <v>239</v>
      </c>
      <c r="H63" t="s">
        <v>255</v>
      </c>
      <c r="I63" t="s">
        <v>272</v>
      </c>
      <c r="J63" t="s">
        <v>287</v>
      </c>
      <c r="K63" t="s">
        <v>255</v>
      </c>
      <c r="L63" t="s">
        <v>311</v>
      </c>
    </row>
    <row r="64" spans="1:12" x14ac:dyDescent="0.15">
      <c r="B64" t="s">
        <v>154</v>
      </c>
      <c r="C64" t="s">
        <v>170</v>
      </c>
      <c r="D64" t="s">
        <v>194</v>
      </c>
      <c r="E64" t="s">
        <v>206</v>
      </c>
      <c r="F64" t="s">
        <v>223</v>
      </c>
      <c r="G64" t="s">
        <v>240</v>
      </c>
      <c r="H64" t="s">
        <v>256</v>
      </c>
      <c r="I64" t="s">
        <v>273</v>
      </c>
      <c r="J64" t="s">
        <v>288</v>
      </c>
      <c r="K64" t="s">
        <v>223</v>
      </c>
      <c r="L64" t="s">
        <v>312</v>
      </c>
    </row>
    <row r="65" spans="2:12" x14ac:dyDescent="0.15">
      <c r="B65" t="s">
        <v>155</v>
      </c>
      <c r="C65" t="s">
        <v>171</v>
      </c>
      <c r="D65" t="s">
        <v>195</v>
      </c>
      <c r="E65" t="s">
        <v>207</v>
      </c>
      <c r="F65" t="s">
        <v>224</v>
      </c>
      <c r="G65" t="s">
        <v>241</v>
      </c>
      <c r="H65" t="s">
        <v>257</v>
      </c>
      <c r="I65" t="s">
        <v>274</v>
      </c>
      <c r="J65" t="s">
        <v>289</v>
      </c>
      <c r="K65" t="s">
        <v>241</v>
      </c>
      <c r="L65" t="s">
        <v>313</v>
      </c>
    </row>
    <row r="66" spans="2:12" x14ac:dyDescent="0.15">
      <c r="B66" t="s">
        <v>142</v>
      </c>
      <c r="C66" t="s">
        <v>172</v>
      </c>
      <c r="D66" t="s">
        <v>196</v>
      </c>
      <c r="E66" t="s">
        <v>208</v>
      </c>
      <c r="F66" t="s">
        <v>225</v>
      </c>
      <c r="G66" t="s">
        <v>242</v>
      </c>
      <c r="H66" t="s">
        <v>258</v>
      </c>
      <c r="I66" t="s">
        <v>275</v>
      </c>
      <c r="J66" t="s">
        <v>290</v>
      </c>
      <c r="K66" t="s">
        <v>301</v>
      </c>
      <c r="L66" t="s">
        <v>314</v>
      </c>
    </row>
    <row r="67" spans="2:12" x14ac:dyDescent="0.15">
      <c r="B67" t="s">
        <v>156</v>
      </c>
      <c r="C67" t="s">
        <v>173</v>
      </c>
      <c r="D67" t="s">
        <v>173</v>
      </c>
      <c r="E67" t="s">
        <v>209</v>
      </c>
      <c r="F67" t="s">
        <v>226</v>
      </c>
      <c r="G67" t="s">
        <v>243</v>
      </c>
      <c r="H67" t="s">
        <v>259</v>
      </c>
      <c r="I67" t="s">
        <v>276</v>
      </c>
      <c r="J67" t="s">
        <v>291</v>
      </c>
      <c r="K67" t="s">
        <v>302</v>
      </c>
      <c r="L67" t="s">
        <v>315</v>
      </c>
    </row>
    <row r="68" spans="2:12" x14ac:dyDescent="0.15">
      <c r="B68" t="s">
        <v>157</v>
      </c>
      <c r="C68" t="s">
        <v>174</v>
      </c>
      <c r="D68" t="s">
        <v>197</v>
      </c>
      <c r="E68" t="s">
        <v>210</v>
      </c>
      <c r="F68" t="s">
        <v>227</v>
      </c>
      <c r="G68" t="s">
        <v>244</v>
      </c>
      <c r="H68" t="s">
        <v>260</v>
      </c>
      <c r="I68" t="s">
        <v>277</v>
      </c>
      <c r="J68" t="s">
        <v>292</v>
      </c>
      <c r="K68" t="s">
        <v>303</v>
      </c>
      <c r="L68" t="s">
        <v>316</v>
      </c>
    </row>
  </sheetData>
  <sortState xmlns:xlrd2="http://schemas.microsoft.com/office/spreadsheetml/2017/richdata2" ref="B31:R31">
    <sortCondition ref="B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8B4B-818B-E541-955D-32ACFE99A658}">
  <dimension ref="A1:Y30"/>
  <sheetViews>
    <sheetView workbookViewId="0">
      <selection activeCell="B2" sqref="B2"/>
    </sheetView>
  </sheetViews>
  <sheetFormatPr baseColWidth="10" defaultRowHeight="13" x14ac:dyDescent="0.15"/>
  <sheetData>
    <row r="1" spans="1:25" x14ac:dyDescent="0.15">
      <c r="A1" t="s">
        <v>317</v>
      </c>
      <c r="B1">
        <v>2020</v>
      </c>
      <c r="C1">
        <v>2019</v>
      </c>
      <c r="D1">
        <v>2018</v>
      </c>
      <c r="E1">
        <v>2017</v>
      </c>
      <c r="F1">
        <v>2016</v>
      </c>
      <c r="G1">
        <v>2015</v>
      </c>
      <c r="H1">
        <v>2014</v>
      </c>
      <c r="I1">
        <v>2013</v>
      </c>
      <c r="J1">
        <v>2012</v>
      </c>
      <c r="K1">
        <v>2011</v>
      </c>
      <c r="L1">
        <v>2010</v>
      </c>
      <c r="M1">
        <v>2009</v>
      </c>
      <c r="N1">
        <v>2008</v>
      </c>
      <c r="O1">
        <v>2007</v>
      </c>
      <c r="P1">
        <v>2006</v>
      </c>
      <c r="Q1">
        <v>2005</v>
      </c>
      <c r="R1">
        <v>2004</v>
      </c>
    </row>
    <row r="2" spans="1:25" x14ac:dyDescent="0.15">
      <c r="A2" t="s">
        <v>318</v>
      </c>
      <c r="B2" s="4">
        <v>0.629</v>
      </c>
      <c r="C2" s="4">
        <v>0.64700000000000002</v>
      </c>
      <c r="D2" s="4">
        <v>0.65900000000000003</v>
      </c>
      <c r="E2" s="4">
        <v>0.626</v>
      </c>
      <c r="F2" s="4">
        <v>0.65500000000000003</v>
      </c>
      <c r="G2" s="4">
        <v>0.626</v>
      </c>
      <c r="H2" s="4">
        <v>0.61699999999999999</v>
      </c>
      <c r="I2" s="4">
        <v>0.60199999999999998</v>
      </c>
      <c r="J2" s="4">
        <v>0.61299999999999999</v>
      </c>
      <c r="K2" s="4">
        <v>0.55900000000000005</v>
      </c>
      <c r="L2" s="4">
        <v>0.66800000000000004</v>
      </c>
      <c r="M2" s="4">
        <v>0.55700000000000005</v>
      </c>
      <c r="N2" s="4">
        <v>0.59299999999999997</v>
      </c>
      <c r="O2" s="4">
        <v>0.55900000000000005</v>
      </c>
      <c r="P2" s="4">
        <v>0.59199999999999997</v>
      </c>
      <c r="Q2" s="4">
        <v>0.628</v>
      </c>
      <c r="R2" s="4">
        <v>0.6</v>
      </c>
      <c r="S2" s="5"/>
      <c r="T2" s="5"/>
      <c r="U2" s="5"/>
      <c r="V2" s="5"/>
      <c r="W2" s="5"/>
      <c r="X2" s="5"/>
      <c r="Y2" s="5"/>
    </row>
    <row r="3" spans="1:25" x14ac:dyDescent="0.15">
      <c r="A3" t="s">
        <v>319</v>
      </c>
      <c r="B3" s="4">
        <v>0.37</v>
      </c>
      <c r="C3" s="4">
        <v>0.35199999999999998</v>
      </c>
      <c r="D3" s="4">
        <v>0.34</v>
      </c>
      <c r="E3" s="4">
        <v>0.37</v>
      </c>
      <c r="F3" s="4">
        <v>0.34399999999999997</v>
      </c>
      <c r="G3" s="4">
        <v>0.373</v>
      </c>
      <c r="H3" s="4">
        <v>0.38200000000000001</v>
      </c>
      <c r="I3" s="4">
        <v>0.39700000000000002</v>
      </c>
      <c r="J3" s="4">
        <v>0.38600000000000001</v>
      </c>
      <c r="K3" s="4">
        <v>0.44</v>
      </c>
      <c r="L3" s="4">
        <v>0.33100000000000002</v>
      </c>
      <c r="M3" s="4">
        <v>0.442</v>
      </c>
      <c r="N3" s="4">
        <v>0.40600000000000003</v>
      </c>
      <c r="O3" s="4">
        <v>0.44</v>
      </c>
      <c r="P3" s="4">
        <v>0.40699999999999997</v>
      </c>
      <c r="Q3" s="4">
        <v>0.371</v>
      </c>
      <c r="R3" s="4">
        <v>0.4</v>
      </c>
      <c r="S3" s="5"/>
      <c r="T3" s="5"/>
      <c r="U3" s="5"/>
      <c r="V3" s="5"/>
      <c r="W3" s="5"/>
      <c r="X3" s="5"/>
      <c r="Y3" s="5"/>
    </row>
    <row r="4" spans="1:25" x14ac:dyDescent="0.15">
      <c r="A4" t="s">
        <v>320</v>
      </c>
      <c r="B4" s="4">
        <v>1E-3</v>
      </c>
      <c r="C4" s="4">
        <v>1E-3</v>
      </c>
      <c r="D4" s="4">
        <v>1E-3</v>
      </c>
      <c r="E4" s="4">
        <v>4.0000000000000001E-3</v>
      </c>
      <c r="F4" s="4">
        <v>1E-3</v>
      </c>
      <c r="G4" s="4">
        <v>1E-3</v>
      </c>
      <c r="H4" s="4">
        <v>1E-3</v>
      </c>
      <c r="I4" s="4">
        <v>1E-3</v>
      </c>
      <c r="J4" s="4">
        <v>1E-3</v>
      </c>
      <c r="K4" s="4">
        <v>1E-3</v>
      </c>
      <c r="L4" s="4">
        <v>1E-3</v>
      </c>
      <c r="M4" s="4">
        <v>1E-3</v>
      </c>
      <c r="N4" s="4">
        <v>1E-3</v>
      </c>
      <c r="O4" s="4">
        <v>1E-3</v>
      </c>
      <c r="P4" s="4">
        <v>1E-3</v>
      </c>
      <c r="Q4" s="4">
        <v>1E-3</v>
      </c>
      <c r="R4" s="4">
        <v>0</v>
      </c>
      <c r="S4" s="5"/>
      <c r="T4" s="5"/>
      <c r="U4" s="5"/>
      <c r="V4" s="5"/>
      <c r="W4" s="5"/>
      <c r="X4" s="5"/>
      <c r="Y4" s="5"/>
    </row>
    <row r="6" spans="1:25" x14ac:dyDescent="0.15">
      <c r="A6" s="3" t="s">
        <v>321</v>
      </c>
      <c r="B6" s="8">
        <v>274</v>
      </c>
      <c r="C6" s="7">
        <v>358</v>
      </c>
      <c r="D6" s="7">
        <v>385</v>
      </c>
      <c r="E6" s="7">
        <v>391</v>
      </c>
      <c r="F6" s="7">
        <v>238</v>
      </c>
      <c r="G6" s="7">
        <v>268</v>
      </c>
      <c r="H6" s="7">
        <v>178</v>
      </c>
      <c r="I6" s="7">
        <v>209</v>
      </c>
      <c r="J6" s="7">
        <v>287</v>
      </c>
      <c r="K6" s="7">
        <v>284</v>
      </c>
      <c r="L6" s="7">
        <v>174</v>
      </c>
      <c r="M6" s="7">
        <v>210</v>
      </c>
      <c r="N6" s="7">
        <v>224</v>
      </c>
      <c r="O6" s="7">
        <v>185</v>
      </c>
      <c r="P6" s="7">
        <v>163</v>
      </c>
      <c r="Q6" s="7">
        <v>138</v>
      </c>
      <c r="R6" s="7">
        <v>174</v>
      </c>
    </row>
    <row r="8" spans="1:25" x14ac:dyDescent="0.15">
      <c r="A8" t="s">
        <v>317</v>
      </c>
    </row>
    <row r="9" spans="1:25" x14ac:dyDescent="0.15">
      <c r="A9" t="s">
        <v>318</v>
      </c>
      <c r="B9">
        <f>(B2*B6)</f>
        <v>172.346</v>
      </c>
      <c r="C9">
        <f>(C2*C6)</f>
        <v>231.626</v>
      </c>
      <c r="D9">
        <f>(D2*D6)</f>
        <v>253.715</v>
      </c>
      <c r="E9">
        <f t="shared" ref="E9:R9" si="0">(E2*E6)</f>
        <v>244.76599999999999</v>
      </c>
      <c r="F9">
        <f t="shared" si="0"/>
        <v>155.89000000000001</v>
      </c>
      <c r="G9">
        <f t="shared" si="0"/>
        <v>167.768</v>
      </c>
      <c r="H9">
        <f t="shared" si="0"/>
        <v>109.82599999999999</v>
      </c>
      <c r="I9">
        <f t="shared" si="0"/>
        <v>125.818</v>
      </c>
      <c r="J9">
        <f t="shared" si="0"/>
        <v>175.93099999999998</v>
      </c>
      <c r="K9">
        <f t="shared" si="0"/>
        <v>158.75600000000003</v>
      </c>
      <c r="L9">
        <f t="shared" si="0"/>
        <v>116.23200000000001</v>
      </c>
      <c r="M9">
        <f t="shared" si="0"/>
        <v>116.97000000000001</v>
      </c>
      <c r="N9">
        <f t="shared" si="0"/>
        <v>132.83199999999999</v>
      </c>
      <c r="O9">
        <f t="shared" si="0"/>
        <v>103.41500000000001</v>
      </c>
      <c r="P9">
        <f t="shared" si="0"/>
        <v>96.495999999999995</v>
      </c>
      <c r="Q9">
        <f t="shared" si="0"/>
        <v>86.664000000000001</v>
      </c>
      <c r="R9">
        <f t="shared" si="0"/>
        <v>104.39999999999999</v>
      </c>
    </row>
    <row r="10" spans="1:25" x14ac:dyDescent="0.15">
      <c r="A10" t="s">
        <v>319</v>
      </c>
      <c r="B10">
        <f>(B3*B6)</f>
        <v>101.38</v>
      </c>
      <c r="C10">
        <f>(C3*C6)</f>
        <v>126.01599999999999</v>
      </c>
      <c r="D10">
        <f>(D3*D6)</f>
        <v>130.9</v>
      </c>
      <c r="E10">
        <f>(E3*E6)</f>
        <v>144.66999999999999</v>
      </c>
      <c r="F10">
        <f t="shared" ref="F10:R10" si="1">(F3*F6)</f>
        <v>81.872</v>
      </c>
      <c r="G10">
        <f t="shared" si="1"/>
        <v>99.963999999999999</v>
      </c>
      <c r="H10">
        <f t="shared" si="1"/>
        <v>67.995999999999995</v>
      </c>
      <c r="I10">
        <f t="shared" si="1"/>
        <v>82.972999999999999</v>
      </c>
      <c r="J10">
        <f t="shared" si="1"/>
        <v>110.782</v>
      </c>
      <c r="K10">
        <f t="shared" si="1"/>
        <v>124.96</v>
      </c>
      <c r="L10">
        <f t="shared" si="1"/>
        <v>57.594000000000001</v>
      </c>
      <c r="M10">
        <f t="shared" si="1"/>
        <v>92.820000000000007</v>
      </c>
      <c r="N10">
        <f t="shared" si="1"/>
        <v>90.944000000000003</v>
      </c>
      <c r="O10">
        <f t="shared" si="1"/>
        <v>81.400000000000006</v>
      </c>
      <c r="P10">
        <f t="shared" si="1"/>
        <v>66.340999999999994</v>
      </c>
      <c r="Q10">
        <f t="shared" si="1"/>
        <v>51.198</v>
      </c>
      <c r="R10">
        <f t="shared" si="1"/>
        <v>69.600000000000009</v>
      </c>
    </row>
    <row r="11" spans="1:25" x14ac:dyDescent="0.15">
      <c r="A11" t="s">
        <v>320</v>
      </c>
      <c r="B11">
        <f>(B4*B6)</f>
        <v>0.27400000000000002</v>
      </c>
      <c r="C11">
        <f>(C4*C6)</f>
        <v>0.35799999999999998</v>
      </c>
      <c r="D11">
        <f>(D4*D6)</f>
        <v>0.38500000000000001</v>
      </c>
      <c r="E11">
        <f>(E4*E6)</f>
        <v>1.5640000000000001</v>
      </c>
      <c r="F11">
        <f t="shared" ref="F11:R11" si="2">(F4*F6)</f>
        <v>0.23800000000000002</v>
      </c>
      <c r="G11">
        <f t="shared" si="2"/>
        <v>0.26800000000000002</v>
      </c>
      <c r="H11">
        <f t="shared" si="2"/>
        <v>0.17799999999999999</v>
      </c>
      <c r="I11">
        <f t="shared" si="2"/>
        <v>0.20899999999999999</v>
      </c>
      <c r="J11">
        <f t="shared" si="2"/>
        <v>0.28700000000000003</v>
      </c>
      <c r="K11">
        <f t="shared" si="2"/>
        <v>0.28400000000000003</v>
      </c>
      <c r="L11">
        <f t="shared" si="2"/>
        <v>0.17400000000000002</v>
      </c>
      <c r="M11">
        <f t="shared" si="2"/>
        <v>0.21</v>
      </c>
      <c r="N11">
        <f t="shared" si="2"/>
        <v>0.224</v>
      </c>
      <c r="O11">
        <f t="shared" si="2"/>
        <v>0.185</v>
      </c>
      <c r="P11">
        <f t="shared" si="2"/>
        <v>0.16300000000000001</v>
      </c>
      <c r="Q11">
        <f t="shared" si="2"/>
        <v>0.13800000000000001</v>
      </c>
      <c r="R11">
        <f t="shared" si="2"/>
        <v>0</v>
      </c>
    </row>
    <row r="13" spans="1:25" x14ac:dyDescent="0.15">
      <c r="B13" s="3" t="s">
        <v>318</v>
      </c>
      <c r="C13" s="3" t="s">
        <v>322</v>
      </c>
      <c r="D13" s="3" t="s">
        <v>320</v>
      </c>
    </row>
    <row r="14" spans="1:25" x14ac:dyDescent="0.15">
      <c r="A14">
        <v>2004</v>
      </c>
      <c r="B14" t="s">
        <v>323</v>
      </c>
      <c r="C14" t="s">
        <v>340</v>
      </c>
      <c r="D14" t="s">
        <v>142</v>
      </c>
    </row>
    <row r="15" spans="1:25" x14ac:dyDescent="0.15">
      <c r="A15">
        <v>2005</v>
      </c>
      <c r="B15" t="s">
        <v>324</v>
      </c>
      <c r="C15" t="s">
        <v>341</v>
      </c>
      <c r="D15" t="s">
        <v>357</v>
      </c>
    </row>
    <row r="16" spans="1:25" x14ac:dyDescent="0.15">
      <c r="A16">
        <v>2006</v>
      </c>
      <c r="B16" t="s">
        <v>325</v>
      </c>
      <c r="C16" t="s">
        <v>342</v>
      </c>
      <c r="D16" t="s">
        <v>358</v>
      </c>
    </row>
    <row r="17" spans="1:4" x14ac:dyDescent="0.15">
      <c r="A17">
        <v>2007</v>
      </c>
      <c r="B17" t="s">
        <v>326</v>
      </c>
      <c r="C17" t="s">
        <v>343</v>
      </c>
      <c r="D17" t="s">
        <v>359</v>
      </c>
    </row>
    <row r="18" spans="1:4" x14ac:dyDescent="0.15">
      <c r="A18">
        <v>2008</v>
      </c>
      <c r="B18" t="s">
        <v>327</v>
      </c>
      <c r="C18" t="s">
        <v>344</v>
      </c>
      <c r="D18" t="s">
        <v>360</v>
      </c>
    </row>
    <row r="19" spans="1:4" x14ac:dyDescent="0.15">
      <c r="A19">
        <v>2009</v>
      </c>
      <c r="B19" t="s">
        <v>328</v>
      </c>
      <c r="C19" t="s">
        <v>345</v>
      </c>
      <c r="D19" t="s">
        <v>361</v>
      </c>
    </row>
    <row r="20" spans="1:4" x14ac:dyDescent="0.15">
      <c r="A20">
        <v>2010</v>
      </c>
      <c r="B20" t="s">
        <v>329</v>
      </c>
      <c r="C20" t="s">
        <v>346</v>
      </c>
      <c r="D20" t="s">
        <v>362</v>
      </c>
    </row>
    <row r="21" spans="1:4" x14ac:dyDescent="0.15">
      <c r="A21">
        <v>2011</v>
      </c>
      <c r="B21" t="s">
        <v>330</v>
      </c>
      <c r="C21" t="s">
        <v>347</v>
      </c>
      <c r="D21" t="s">
        <v>363</v>
      </c>
    </row>
    <row r="22" spans="1:4" x14ac:dyDescent="0.15">
      <c r="A22">
        <v>2012</v>
      </c>
      <c r="B22" t="s">
        <v>331</v>
      </c>
      <c r="C22" t="s">
        <v>348</v>
      </c>
      <c r="D22" t="s">
        <v>364</v>
      </c>
    </row>
    <row r="23" spans="1:4" x14ac:dyDescent="0.15">
      <c r="A23">
        <v>2013</v>
      </c>
      <c r="B23" t="s">
        <v>332</v>
      </c>
      <c r="C23" t="s">
        <v>349</v>
      </c>
      <c r="D23" t="s">
        <v>365</v>
      </c>
    </row>
    <row r="24" spans="1:4" x14ac:dyDescent="0.15">
      <c r="A24">
        <v>2014</v>
      </c>
      <c r="B24" t="s">
        <v>333</v>
      </c>
      <c r="C24" t="s">
        <v>350</v>
      </c>
      <c r="D24" t="s">
        <v>366</v>
      </c>
    </row>
    <row r="25" spans="1:4" x14ac:dyDescent="0.15">
      <c r="A25">
        <v>2015</v>
      </c>
      <c r="B25" t="s">
        <v>334</v>
      </c>
      <c r="C25" t="s">
        <v>351</v>
      </c>
      <c r="D25" t="s">
        <v>367</v>
      </c>
    </row>
    <row r="26" spans="1:4" x14ac:dyDescent="0.15">
      <c r="A26">
        <v>2016</v>
      </c>
      <c r="B26" t="s">
        <v>335</v>
      </c>
      <c r="C26" t="s">
        <v>352</v>
      </c>
      <c r="D26" t="s">
        <v>368</v>
      </c>
    </row>
    <row r="27" spans="1:4" x14ac:dyDescent="0.15">
      <c r="A27">
        <v>2017</v>
      </c>
      <c r="B27" t="s">
        <v>336</v>
      </c>
      <c r="C27" t="s">
        <v>353</v>
      </c>
      <c r="D27" t="s">
        <v>369</v>
      </c>
    </row>
    <row r="28" spans="1:4" x14ac:dyDescent="0.15">
      <c r="A28">
        <v>2018</v>
      </c>
      <c r="B28" t="s">
        <v>337</v>
      </c>
      <c r="C28" t="s">
        <v>354</v>
      </c>
      <c r="D28" t="s">
        <v>370</v>
      </c>
    </row>
    <row r="29" spans="1:4" x14ac:dyDescent="0.15">
      <c r="A29">
        <v>2019</v>
      </c>
      <c r="B29" t="s">
        <v>338</v>
      </c>
      <c r="C29" t="s">
        <v>355</v>
      </c>
      <c r="D29" t="s">
        <v>371</v>
      </c>
    </row>
    <row r="30" spans="1:4" x14ac:dyDescent="0.15">
      <c r="A30">
        <v>2020</v>
      </c>
      <c r="B30" t="s">
        <v>339</v>
      </c>
      <c r="C30" t="s">
        <v>356</v>
      </c>
      <c r="D30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8EF36-5AF6-E14D-9048-447FA8A93512}">
  <dimension ref="A1:P24"/>
  <sheetViews>
    <sheetView workbookViewId="0">
      <selection activeCell="B19" sqref="B19:P24"/>
    </sheetView>
  </sheetViews>
  <sheetFormatPr baseColWidth="10" defaultRowHeight="13" x14ac:dyDescent="0.15"/>
  <sheetData>
    <row r="1" spans="1:8" x14ac:dyDescent="0.15">
      <c r="A1" t="s">
        <v>431</v>
      </c>
      <c r="B1">
        <v>2015</v>
      </c>
      <c r="C1">
        <v>2016</v>
      </c>
      <c r="D1">
        <v>2017</v>
      </c>
      <c r="E1">
        <v>2018</v>
      </c>
      <c r="F1">
        <v>2019</v>
      </c>
      <c r="H1" s="3" t="s">
        <v>489</v>
      </c>
    </row>
    <row r="3" spans="1:8" x14ac:dyDescent="0.15">
      <c r="A3" t="s">
        <v>432</v>
      </c>
      <c r="B3" t="s">
        <v>433</v>
      </c>
      <c r="C3" t="s">
        <v>434</v>
      </c>
      <c r="D3" t="s">
        <v>435</v>
      </c>
      <c r="E3" t="s">
        <v>436</v>
      </c>
      <c r="F3" t="s">
        <v>437</v>
      </c>
    </row>
    <row r="4" spans="1:8" x14ac:dyDescent="0.15">
      <c r="A4" t="s">
        <v>438</v>
      </c>
      <c r="B4" t="s">
        <v>439</v>
      </c>
      <c r="C4" t="s">
        <v>440</v>
      </c>
      <c r="D4" t="s">
        <v>441</v>
      </c>
      <c r="E4" t="s">
        <v>442</v>
      </c>
      <c r="F4" t="s">
        <v>443</v>
      </c>
    </row>
    <row r="5" spans="1:8" x14ac:dyDescent="0.15">
      <c r="A5" t="s">
        <v>444</v>
      </c>
      <c r="B5" t="s">
        <v>445</v>
      </c>
      <c r="C5" t="s">
        <v>446</v>
      </c>
      <c r="D5" t="s">
        <v>447</v>
      </c>
      <c r="E5" t="s">
        <v>448</v>
      </c>
      <c r="F5" t="s">
        <v>449</v>
      </c>
    </row>
    <row r="6" spans="1:8" x14ac:dyDescent="0.15">
      <c r="A6" t="s">
        <v>450</v>
      </c>
      <c r="B6" t="s">
        <v>451</v>
      </c>
      <c r="C6" t="s">
        <v>452</v>
      </c>
      <c r="D6" t="s">
        <v>447</v>
      </c>
      <c r="E6" t="s">
        <v>447</v>
      </c>
      <c r="F6" t="s">
        <v>453</v>
      </c>
    </row>
    <row r="7" spans="1:8" x14ac:dyDescent="0.15">
      <c r="A7" t="s">
        <v>454</v>
      </c>
      <c r="B7" t="s">
        <v>437</v>
      </c>
      <c r="C7" t="s">
        <v>434</v>
      </c>
      <c r="D7" t="s">
        <v>455</v>
      </c>
      <c r="E7" t="s">
        <v>435</v>
      </c>
      <c r="F7" t="s">
        <v>456</v>
      </c>
    </row>
    <row r="8" spans="1:8" x14ac:dyDescent="0.15">
      <c r="A8" t="s">
        <v>457</v>
      </c>
      <c r="B8" t="s">
        <v>443</v>
      </c>
      <c r="C8" t="s">
        <v>458</v>
      </c>
      <c r="D8" t="s">
        <v>439</v>
      </c>
      <c r="E8" t="s">
        <v>459</v>
      </c>
      <c r="F8" t="s">
        <v>442</v>
      </c>
    </row>
    <row r="9" spans="1:8" x14ac:dyDescent="0.15">
      <c r="A9" t="s">
        <v>460</v>
      </c>
      <c r="B9" t="s">
        <v>441</v>
      </c>
      <c r="C9" t="s">
        <v>440</v>
      </c>
      <c r="D9" t="s">
        <v>440</v>
      </c>
      <c r="E9" t="s">
        <v>443</v>
      </c>
      <c r="F9" t="s">
        <v>441</v>
      </c>
    </row>
    <row r="10" spans="1:8" x14ac:dyDescent="0.15">
      <c r="A10" t="s">
        <v>461</v>
      </c>
      <c r="B10" t="s">
        <v>462</v>
      </c>
      <c r="C10" t="s">
        <v>463</v>
      </c>
      <c r="D10" t="s">
        <v>464</v>
      </c>
      <c r="E10" t="s">
        <v>465</v>
      </c>
      <c r="F10" t="s">
        <v>452</v>
      </c>
    </row>
    <row r="11" spans="1:8" x14ac:dyDescent="0.15">
      <c r="A11" t="s">
        <v>466</v>
      </c>
      <c r="B11" t="s">
        <v>467</v>
      </c>
      <c r="C11" t="s">
        <v>468</v>
      </c>
      <c r="D11" t="s">
        <v>469</v>
      </c>
      <c r="E11" t="s">
        <v>470</v>
      </c>
      <c r="F11" t="s">
        <v>471</v>
      </c>
    </row>
    <row r="12" spans="1:8" x14ac:dyDescent="0.15">
      <c r="A12" t="s">
        <v>472</v>
      </c>
      <c r="B12" t="s">
        <v>441</v>
      </c>
      <c r="C12" t="s">
        <v>441</v>
      </c>
      <c r="D12" t="s">
        <v>443</v>
      </c>
      <c r="E12" t="s">
        <v>442</v>
      </c>
      <c r="F12" t="s">
        <v>459</v>
      </c>
    </row>
    <row r="13" spans="1:8" x14ac:dyDescent="0.15">
      <c r="A13" t="s">
        <v>473</v>
      </c>
      <c r="B13" t="s">
        <v>443</v>
      </c>
      <c r="C13" t="s">
        <v>439</v>
      </c>
      <c r="D13" t="s">
        <v>442</v>
      </c>
      <c r="E13" t="s">
        <v>458</v>
      </c>
      <c r="F13" t="s">
        <v>442</v>
      </c>
    </row>
    <row r="14" spans="1:8" x14ac:dyDescent="0.15">
      <c r="A14" t="s">
        <v>474</v>
      </c>
      <c r="B14" t="s">
        <v>455</v>
      </c>
      <c r="C14" t="s">
        <v>475</v>
      </c>
      <c r="D14" t="s">
        <v>435</v>
      </c>
      <c r="E14" t="s">
        <v>476</v>
      </c>
      <c r="F14" t="s">
        <v>477</v>
      </c>
    </row>
    <row r="15" spans="1:8" x14ac:dyDescent="0.15">
      <c r="A15" t="s">
        <v>478</v>
      </c>
      <c r="B15" t="s">
        <v>477</v>
      </c>
      <c r="C15" t="s">
        <v>479</v>
      </c>
      <c r="D15" t="s">
        <v>480</v>
      </c>
      <c r="E15" t="s">
        <v>481</v>
      </c>
      <c r="F15" t="s">
        <v>482</v>
      </c>
    </row>
    <row r="16" spans="1:8" x14ac:dyDescent="0.15">
      <c r="A16" t="s">
        <v>483</v>
      </c>
      <c r="B16" t="s">
        <v>484</v>
      </c>
      <c r="C16" t="s">
        <v>485</v>
      </c>
      <c r="D16" t="s">
        <v>486</v>
      </c>
      <c r="E16" t="s">
        <v>487</v>
      </c>
      <c r="F16" t="s">
        <v>487</v>
      </c>
    </row>
    <row r="17" spans="1:16" x14ac:dyDescent="0.15">
      <c r="A17" t="s">
        <v>488</v>
      </c>
      <c r="B17" s="3" t="s">
        <v>458</v>
      </c>
      <c r="C17" s="3" t="s">
        <v>439</v>
      </c>
      <c r="D17" s="3" t="s">
        <v>439</v>
      </c>
      <c r="E17" s="3" t="s">
        <v>439</v>
      </c>
      <c r="F17" s="3" t="s">
        <v>459</v>
      </c>
    </row>
    <row r="19" spans="1:16" x14ac:dyDescent="0.15">
      <c r="A19" s="3" t="s">
        <v>59</v>
      </c>
      <c r="B19" t="s">
        <v>432</v>
      </c>
      <c r="C19" t="s">
        <v>438</v>
      </c>
      <c r="D19" t="s">
        <v>444</v>
      </c>
      <c r="E19" t="s">
        <v>450</v>
      </c>
      <c r="F19" t="s">
        <v>454</v>
      </c>
      <c r="G19" t="s">
        <v>457</v>
      </c>
      <c r="H19" t="s">
        <v>460</v>
      </c>
      <c r="I19" t="s">
        <v>461</v>
      </c>
      <c r="J19" t="s">
        <v>466</v>
      </c>
      <c r="K19" t="s">
        <v>472</v>
      </c>
      <c r="L19" t="s">
        <v>473</v>
      </c>
      <c r="M19" t="s">
        <v>474</v>
      </c>
      <c r="N19" t="s">
        <v>478</v>
      </c>
      <c r="O19" t="s">
        <v>483</v>
      </c>
      <c r="P19" t="s">
        <v>488</v>
      </c>
    </row>
    <row r="20" spans="1:16" x14ac:dyDescent="0.15">
      <c r="A20">
        <v>2015</v>
      </c>
      <c r="B20" t="s">
        <v>433</v>
      </c>
      <c r="C20" t="s">
        <v>439</v>
      </c>
      <c r="D20" t="s">
        <v>445</v>
      </c>
      <c r="E20" t="s">
        <v>451</v>
      </c>
      <c r="F20" t="s">
        <v>437</v>
      </c>
      <c r="G20" t="s">
        <v>443</v>
      </c>
      <c r="H20" t="s">
        <v>441</v>
      </c>
      <c r="I20" t="s">
        <v>462</v>
      </c>
      <c r="J20" t="s">
        <v>467</v>
      </c>
      <c r="K20" t="s">
        <v>441</v>
      </c>
      <c r="L20" t="s">
        <v>443</v>
      </c>
      <c r="M20" t="s">
        <v>455</v>
      </c>
      <c r="N20" t="s">
        <v>477</v>
      </c>
      <c r="O20" t="s">
        <v>484</v>
      </c>
      <c r="P20" s="3" t="s">
        <v>458</v>
      </c>
    </row>
    <row r="21" spans="1:16" x14ac:dyDescent="0.15">
      <c r="A21">
        <v>2016</v>
      </c>
      <c r="B21" t="s">
        <v>434</v>
      </c>
      <c r="C21" t="s">
        <v>440</v>
      </c>
      <c r="D21" t="s">
        <v>446</v>
      </c>
      <c r="E21" t="s">
        <v>452</v>
      </c>
      <c r="F21" t="s">
        <v>434</v>
      </c>
      <c r="G21" t="s">
        <v>458</v>
      </c>
      <c r="H21" t="s">
        <v>440</v>
      </c>
      <c r="I21" t="s">
        <v>463</v>
      </c>
      <c r="J21" t="s">
        <v>468</v>
      </c>
      <c r="K21" t="s">
        <v>441</v>
      </c>
      <c r="L21" t="s">
        <v>439</v>
      </c>
      <c r="M21" t="s">
        <v>475</v>
      </c>
      <c r="N21" t="s">
        <v>479</v>
      </c>
      <c r="O21" t="s">
        <v>485</v>
      </c>
      <c r="P21" s="3" t="s">
        <v>439</v>
      </c>
    </row>
    <row r="22" spans="1:16" x14ac:dyDescent="0.15">
      <c r="A22">
        <v>2017</v>
      </c>
      <c r="B22" t="s">
        <v>435</v>
      </c>
      <c r="C22" t="s">
        <v>441</v>
      </c>
      <c r="D22" t="s">
        <v>447</v>
      </c>
      <c r="E22" t="s">
        <v>447</v>
      </c>
      <c r="F22" t="s">
        <v>455</v>
      </c>
      <c r="G22" t="s">
        <v>439</v>
      </c>
      <c r="H22" t="s">
        <v>440</v>
      </c>
      <c r="I22" t="s">
        <v>464</v>
      </c>
      <c r="J22" t="s">
        <v>469</v>
      </c>
      <c r="K22" t="s">
        <v>443</v>
      </c>
      <c r="L22" t="s">
        <v>442</v>
      </c>
      <c r="M22" t="s">
        <v>435</v>
      </c>
      <c r="N22" t="s">
        <v>480</v>
      </c>
      <c r="O22" t="s">
        <v>486</v>
      </c>
      <c r="P22" s="3" t="s">
        <v>439</v>
      </c>
    </row>
    <row r="23" spans="1:16" x14ac:dyDescent="0.15">
      <c r="A23">
        <v>2018</v>
      </c>
      <c r="B23" t="s">
        <v>436</v>
      </c>
      <c r="C23" t="s">
        <v>442</v>
      </c>
      <c r="D23" t="s">
        <v>448</v>
      </c>
      <c r="E23" t="s">
        <v>447</v>
      </c>
      <c r="F23" t="s">
        <v>435</v>
      </c>
      <c r="G23" t="s">
        <v>459</v>
      </c>
      <c r="H23" t="s">
        <v>443</v>
      </c>
      <c r="I23" t="s">
        <v>465</v>
      </c>
      <c r="J23" t="s">
        <v>470</v>
      </c>
      <c r="K23" t="s">
        <v>442</v>
      </c>
      <c r="L23" t="s">
        <v>458</v>
      </c>
      <c r="M23" t="s">
        <v>476</v>
      </c>
      <c r="N23" t="s">
        <v>481</v>
      </c>
      <c r="O23" t="s">
        <v>487</v>
      </c>
      <c r="P23" s="3" t="s">
        <v>439</v>
      </c>
    </row>
    <row r="24" spans="1:16" x14ac:dyDescent="0.15">
      <c r="A24">
        <v>2019</v>
      </c>
      <c r="B24" t="s">
        <v>437</v>
      </c>
      <c r="C24" t="s">
        <v>443</v>
      </c>
      <c r="D24" t="s">
        <v>449</v>
      </c>
      <c r="E24" t="s">
        <v>453</v>
      </c>
      <c r="F24" t="s">
        <v>456</v>
      </c>
      <c r="G24" t="s">
        <v>442</v>
      </c>
      <c r="H24" t="s">
        <v>441</v>
      </c>
      <c r="I24" t="s">
        <v>452</v>
      </c>
      <c r="J24" t="s">
        <v>471</v>
      </c>
      <c r="K24" t="s">
        <v>459</v>
      </c>
      <c r="L24" t="s">
        <v>442</v>
      </c>
      <c r="M24" t="s">
        <v>477</v>
      </c>
      <c r="N24" t="s">
        <v>482</v>
      </c>
      <c r="O24" t="s">
        <v>487</v>
      </c>
      <c r="P24" s="3" t="s">
        <v>459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5"/>
  <sheetViews>
    <sheetView workbookViewId="0">
      <selection activeCell="A2" sqref="A2:A22"/>
    </sheetView>
  </sheetViews>
  <sheetFormatPr baseColWidth="10" defaultColWidth="8.83203125" defaultRowHeight="13" x14ac:dyDescent="0.15"/>
  <sheetData>
    <row r="1" spans="1:3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 x14ac:dyDescent="0.15">
      <c r="A2" t="s">
        <v>37</v>
      </c>
      <c r="B2">
        <v>1</v>
      </c>
      <c r="C2">
        <v>0.66518109555326432</v>
      </c>
      <c r="D2">
        <v>0</v>
      </c>
      <c r="E2">
        <v>0</v>
      </c>
      <c r="F2">
        <v>0</v>
      </c>
      <c r="G2">
        <v>0</v>
      </c>
      <c r="H2">
        <v>2</v>
      </c>
      <c r="I2">
        <v>1.3163350599261536</v>
      </c>
      <c r="J2">
        <v>2</v>
      </c>
      <c r="K2">
        <v>1.3133183615040123</v>
      </c>
      <c r="L2">
        <v>1</v>
      </c>
      <c r="M2">
        <v>0.65487027019947353</v>
      </c>
      <c r="N2">
        <v>2</v>
      </c>
      <c r="O2">
        <v>1.3046484624717869</v>
      </c>
      <c r="P2">
        <v>0</v>
      </c>
      <c r="Q2">
        <v>0</v>
      </c>
      <c r="R2">
        <v>1</v>
      </c>
      <c r="S2">
        <v>0.65653415618947575</v>
      </c>
      <c r="T2">
        <v>1</v>
      </c>
      <c r="U2">
        <v>0.65463448483539211</v>
      </c>
      <c r="V2">
        <v>1</v>
      </c>
      <c r="W2">
        <v>0.64868932322242912</v>
      </c>
      <c r="X2">
        <v>1</v>
      </c>
      <c r="Y2">
        <v>0.6399877122359251</v>
      </c>
      <c r="Z2">
        <v>1</v>
      </c>
      <c r="AA2">
        <v>0.63110196714483158</v>
      </c>
      <c r="AB2">
        <v>8</v>
      </c>
      <c r="AC2">
        <v>5.0197338286137381</v>
      </c>
      <c r="AD2">
        <v>4</v>
      </c>
      <c r="AE2">
        <v>2.5049472708599483</v>
      </c>
      <c r="AF2">
        <v>0</v>
      </c>
      <c r="AG2">
        <v>0</v>
      </c>
      <c r="AH2">
        <v>4</v>
      </c>
      <c r="AI2">
        <v>2.5148375414948196</v>
      </c>
      <c r="AJ2">
        <v>3</v>
      </c>
      <c r="AK2">
        <v>1.8861281561211145</v>
      </c>
    </row>
    <row r="3" spans="1:37" x14ac:dyDescent="0.15">
      <c r="A3" t="s">
        <v>38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  <c r="I3">
        <v>0.36290790848914178</v>
      </c>
      <c r="J3">
        <v>6</v>
      </c>
      <c r="K3">
        <v>2.1762075231494076</v>
      </c>
      <c r="L3">
        <v>0</v>
      </c>
      <c r="M3">
        <v>0</v>
      </c>
      <c r="N3">
        <v>2</v>
      </c>
      <c r="O3">
        <v>0.72180016962303983</v>
      </c>
      <c r="P3">
        <v>3</v>
      </c>
      <c r="Q3">
        <v>1.0840891844035703</v>
      </c>
      <c r="R3">
        <v>0</v>
      </c>
      <c r="S3">
        <v>0</v>
      </c>
      <c r="T3">
        <v>1</v>
      </c>
      <c r="U3">
        <v>0.36055655509844997</v>
      </c>
      <c r="V3">
        <v>2</v>
      </c>
      <c r="W3">
        <v>0.71709519080110284</v>
      </c>
      <c r="X3">
        <v>1</v>
      </c>
      <c r="Y3">
        <v>0.35583642911026658</v>
      </c>
      <c r="Z3">
        <v>3</v>
      </c>
      <c r="AA3">
        <v>1.0543666595204038</v>
      </c>
      <c r="AB3">
        <v>2</v>
      </c>
      <c r="AC3">
        <v>0.69889748921077</v>
      </c>
      <c r="AD3">
        <v>5</v>
      </c>
      <c r="AE3">
        <v>1.7410016330595317</v>
      </c>
      <c r="AF3">
        <v>6</v>
      </c>
      <c r="AG3">
        <v>2.0835793114464902</v>
      </c>
      <c r="AH3">
        <v>1</v>
      </c>
      <c r="AI3">
        <v>0.34761328717028878</v>
      </c>
      <c r="AJ3">
        <v>1</v>
      </c>
      <c r="AK3">
        <v>0.34761328717028878</v>
      </c>
    </row>
    <row r="4" spans="1:37" x14ac:dyDescent="0.15">
      <c r="A4" t="s">
        <v>39</v>
      </c>
      <c r="B4">
        <v>0</v>
      </c>
      <c r="C4">
        <v>0</v>
      </c>
      <c r="D4">
        <v>0</v>
      </c>
      <c r="E4">
        <v>0</v>
      </c>
      <c r="F4">
        <v>1</v>
      </c>
      <c r="G4">
        <v>1.7452920746286891</v>
      </c>
      <c r="H4">
        <v>3</v>
      </c>
      <c r="I4">
        <v>5.2509976895610162</v>
      </c>
      <c r="J4">
        <v>3</v>
      </c>
      <c r="K4">
        <v>5.2620500947169013</v>
      </c>
      <c r="L4">
        <v>0</v>
      </c>
      <c r="M4">
        <v>0</v>
      </c>
      <c r="N4">
        <v>0</v>
      </c>
      <c r="O4">
        <v>0</v>
      </c>
      <c r="P4">
        <v>2</v>
      </c>
      <c r="Q4">
        <v>3.4887574790238456</v>
      </c>
      <c r="R4">
        <v>0</v>
      </c>
      <c r="S4">
        <v>0</v>
      </c>
      <c r="T4">
        <v>1</v>
      </c>
      <c r="U4">
        <v>1.7494445513549448</v>
      </c>
      <c r="V4">
        <v>0</v>
      </c>
      <c r="W4">
        <v>0</v>
      </c>
      <c r="X4">
        <v>6</v>
      </c>
      <c r="Y4">
        <v>10.45460089561081</v>
      </c>
      <c r="Z4">
        <v>1</v>
      </c>
      <c r="AA4">
        <v>1.7240487560988225</v>
      </c>
      <c r="AB4">
        <v>1</v>
      </c>
      <c r="AC4">
        <v>1.7066302585544841</v>
      </c>
      <c r="AD4">
        <v>3</v>
      </c>
      <c r="AE4">
        <v>5.0633765970733684</v>
      </c>
      <c r="AF4">
        <v>3</v>
      </c>
      <c r="AG4">
        <v>5.0263043259725899</v>
      </c>
      <c r="AH4">
        <v>0</v>
      </c>
      <c r="AI4">
        <v>0</v>
      </c>
      <c r="AJ4">
        <v>1</v>
      </c>
      <c r="AK4">
        <v>1.663229326059477</v>
      </c>
    </row>
    <row r="5" spans="1:37" x14ac:dyDescent="0.15">
      <c r="A5" t="s">
        <v>40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0.36295005807200931</v>
      </c>
      <c r="J5">
        <v>2</v>
      </c>
      <c r="K5">
        <v>0.72475847423846007</v>
      </c>
      <c r="L5">
        <v>2</v>
      </c>
      <c r="M5">
        <v>0.72396617630024329</v>
      </c>
      <c r="N5">
        <v>2</v>
      </c>
      <c r="O5">
        <v>0.72309194114031594</v>
      </c>
      <c r="P5">
        <v>0</v>
      </c>
      <c r="Q5">
        <v>0</v>
      </c>
      <c r="R5">
        <v>1</v>
      </c>
      <c r="S5">
        <v>0.36148454472829017</v>
      </c>
      <c r="T5">
        <v>4</v>
      </c>
      <c r="U5">
        <v>1.4390042090873116</v>
      </c>
      <c r="V5">
        <v>2</v>
      </c>
      <c r="W5">
        <v>0.7143086742073852</v>
      </c>
      <c r="X5">
        <v>6</v>
      </c>
      <c r="Y5">
        <v>2.1290562957968882</v>
      </c>
      <c r="Z5">
        <v>2</v>
      </c>
      <c r="AA5">
        <v>0.7027752594997646</v>
      </c>
      <c r="AB5">
        <v>1</v>
      </c>
      <c r="AC5">
        <v>0.35009470061651676</v>
      </c>
      <c r="AD5">
        <v>5</v>
      </c>
      <c r="AE5">
        <v>1.7449144468446711</v>
      </c>
      <c r="AF5">
        <v>8</v>
      </c>
      <c r="AG5">
        <v>2.7837512439888372</v>
      </c>
      <c r="AH5">
        <v>4</v>
      </c>
      <c r="AI5">
        <v>1.3912946692544748</v>
      </c>
      <c r="AJ5">
        <v>0</v>
      </c>
      <c r="AK5">
        <v>0</v>
      </c>
    </row>
    <row r="6" spans="1:37" x14ac:dyDescent="0.15">
      <c r="A6" t="s">
        <v>41</v>
      </c>
      <c r="B6">
        <v>2</v>
      </c>
      <c r="C6">
        <v>0.70475143416916852</v>
      </c>
      <c r="D6">
        <v>0</v>
      </c>
      <c r="E6">
        <v>0</v>
      </c>
      <c r="F6">
        <v>0</v>
      </c>
      <c r="G6">
        <v>0</v>
      </c>
      <c r="H6">
        <v>1</v>
      </c>
      <c r="I6">
        <v>0.34340895198456034</v>
      </c>
      <c r="J6">
        <v>2</v>
      </c>
      <c r="K6">
        <v>0.68166558168228253</v>
      </c>
      <c r="L6">
        <v>1</v>
      </c>
      <c r="M6">
        <v>0.33728860436721286</v>
      </c>
      <c r="N6">
        <v>0</v>
      </c>
      <c r="O6">
        <v>0</v>
      </c>
      <c r="P6">
        <v>0</v>
      </c>
      <c r="Q6">
        <v>0</v>
      </c>
      <c r="R6">
        <v>1</v>
      </c>
      <c r="S6">
        <v>0.32882189690775887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1</v>
      </c>
      <c r="AC6">
        <v>0.3078580774263065</v>
      </c>
      <c r="AD6">
        <v>4</v>
      </c>
      <c r="AE6">
        <v>1.2145060603852413</v>
      </c>
      <c r="AF6">
        <v>4</v>
      </c>
      <c r="AG6">
        <v>1.1981500563130527</v>
      </c>
      <c r="AH6">
        <v>3</v>
      </c>
      <c r="AI6">
        <v>0.89087388789242994</v>
      </c>
      <c r="AJ6">
        <v>2</v>
      </c>
      <c r="AK6">
        <v>0.59391592526161996</v>
      </c>
    </row>
    <row r="7" spans="1:37" x14ac:dyDescent="0.15">
      <c r="A7" t="s">
        <v>42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0.78767446989508172</v>
      </c>
      <c r="J7">
        <v>1</v>
      </c>
      <c r="K7">
        <v>0.78832646175434173</v>
      </c>
      <c r="L7">
        <v>0</v>
      </c>
      <c r="M7">
        <v>0</v>
      </c>
      <c r="N7">
        <v>1</v>
      </c>
      <c r="O7">
        <v>0.78982702788089409</v>
      </c>
      <c r="P7">
        <v>1</v>
      </c>
      <c r="Q7">
        <v>0.79165907993381734</v>
      </c>
      <c r="R7">
        <v>1</v>
      </c>
      <c r="S7">
        <v>0.79238674812402432</v>
      </c>
      <c r="T7">
        <v>0</v>
      </c>
      <c r="U7">
        <v>0</v>
      </c>
      <c r="V7">
        <v>0</v>
      </c>
      <c r="W7">
        <v>0</v>
      </c>
      <c r="X7">
        <v>1</v>
      </c>
      <c r="Y7">
        <v>0.78507725160155761</v>
      </c>
      <c r="Z7">
        <v>0</v>
      </c>
      <c r="AA7">
        <v>0</v>
      </c>
      <c r="AB7">
        <v>2</v>
      </c>
      <c r="AC7">
        <v>1.5407608276967166</v>
      </c>
      <c r="AD7">
        <v>1</v>
      </c>
      <c r="AE7">
        <v>0.7675775253300583</v>
      </c>
      <c r="AF7">
        <v>0</v>
      </c>
      <c r="AG7">
        <v>0</v>
      </c>
      <c r="AH7">
        <v>0</v>
      </c>
      <c r="AI7">
        <v>0</v>
      </c>
      <c r="AJ7">
        <v>3</v>
      </c>
      <c r="AK7">
        <v>2.2873699058366057</v>
      </c>
    </row>
    <row r="8" spans="1:37" x14ac:dyDescent="0.15">
      <c r="A8" t="s">
        <v>43</v>
      </c>
      <c r="B8">
        <v>2</v>
      </c>
      <c r="C8">
        <v>0.60735445509676678</v>
      </c>
      <c r="D8">
        <v>3</v>
      </c>
      <c r="E8">
        <v>0.90859806347466077</v>
      </c>
      <c r="F8">
        <v>3</v>
      </c>
      <c r="G8">
        <v>0.90487092016323867</v>
      </c>
      <c r="H8">
        <v>3</v>
      </c>
      <c r="I8">
        <v>0.89983622980617528</v>
      </c>
      <c r="J8">
        <v>5</v>
      </c>
      <c r="K8">
        <v>1.4920028646455001</v>
      </c>
      <c r="L8">
        <v>5</v>
      </c>
      <c r="M8">
        <v>1.4884629238770291</v>
      </c>
      <c r="N8">
        <v>3</v>
      </c>
      <c r="O8">
        <v>0.89061999026255478</v>
      </c>
      <c r="P8">
        <v>5</v>
      </c>
      <c r="Q8">
        <v>1.479898538156224</v>
      </c>
      <c r="R8">
        <v>1</v>
      </c>
      <c r="S8">
        <v>0.29488434635935784</v>
      </c>
      <c r="T8">
        <v>3</v>
      </c>
      <c r="U8">
        <v>0.87915952349553828</v>
      </c>
      <c r="V8">
        <v>4</v>
      </c>
      <c r="W8">
        <v>1.1619057578239829</v>
      </c>
      <c r="X8">
        <v>2</v>
      </c>
      <c r="Y8">
        <v>0.57498195994100687</v>
      </c>
      <c r="Z8">
        <v>3</v>
      </c>
      <c r="AA8">
        <v>0.85049683189930114</v>
      </c>
      <c r="AB8">
        <v>8</v>
      </c>
      <c r="AC8">
        <v>2.2394096916052928</v>
      </c>
      <c r="AD8">
        <v>14</v>
      </c>
      <c r="AE8">
        <v>3.8799972285734081</v>
      </c>
      <c r="AF8">
        <v>8</v>
      </c>
      <c r="AG8">
        <v>2.2002260732290244</v>
      </c>
      <c r="AH8">
        <v>8</v>
      </c>
      <c r="AI8">
        <v>2.1917207747732941</v>
      </c>
      <c r="AJ8">
        <v>5</v>
      </c>
      <c r="AK8">
        <v>1.3698254842333086</v>
      </c>
    </row>
    <row r="9" spans="1:37" x14ac:dyDescent="0.15">
      <c r="A9" t="s">
        <v>44</v>
      </c>
      <c r="B9">
        <v>0</v>
      </c>
      <c r="C9">
        <v>0</v>
      </c>
      <c r="D9">
        <v>1</v>
      </c>
      <c r="E9">
        <v>0.42745272372875559</v>
      </c>
      <c r="F9">
        <v>2</v>
      </c>
      <c r="G9">
        <v>0.85551981383888853</v>
      </c>
      <c r="H9">
        <v>2</v>
      </c>
      <c r="I9">
        <v>0.85548321969664565</v>
      </c>
      <c r="J9">
        <v>2</v>
      </c>
      <c r="K9">
        <v>0.85672183955313386</v>
      </c>
      <c r="L9">
        <v>4</v>
      </c>
      <c r="M9">
        <v>1.7110176705349924</v>
      </c>
      <c r="N9">
        <v>0</v>
      </c>
      <c r="O9">
        <v>0</v>
      </c>
      <c r="P9">
        <v>3</v>
      </c>
      <c r="Q9">
        <v>1.2871338104309324</v>
      </c>
      <c r="R9">
        <v>5</v>
      </c>
      <c r="S9">
        <v>2.1408875263329166</v>
      </c>
      <c r="T9">
        <v>2</v>
      </c>
      <c r="U9">
        <v>0.85516132618418461</v>
      </c>
      <c r="V9">
        <v>2</v>
      </c>
      <c r="W9">
        <v>0.84890364094771598</v>
      </c>
      <c r="X9">
        <v>1</v>
      </c>
      <c r="Y9">
        <v>0.42073552985328955</v>
      </c>
      <c r="Z9">
        <v>4</v>
      </c>
      <c r="AA9">
        <v>1.6508392454013809</v>
      </c>
      <c r="AB9">
        <v>5</v>
      </c>
      <c r="AC9">
        <v>2.0530845542342817</v>
      </c>
      <c r="AD9">
        <v>3</v>
      </c>
      <c r="AE9">
        <v>1.2261413332243429</v>
      </c>
      <c r="AF9">
        <v>5</v>
      </c>
      <c r="AG9">
        <v>2.0371079585733725</v>
      </c>
      <c r="AH9">
        <v>3</v>
      </c>
      <c r="AI9">
        <v>1.2194626234705905</v>
      </c>
      <c r="AJ9">
        <v>3</v>
      </c>
      <c r="AK9">
        <v>1.2194626234705905</v>
      </c>
    </row>
    <row r="10" spans="1:37" x14ac:dyDescent="0.15">
      <c r="A10" t="s">
        <v>45</v>
      </c>
      <c r="B10">
        <v>1</v>
      </c>
      <c r="C10">
        <v>0.56089968309167904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0.543856595892795</v>
      </c>
      <c r="P10">
        <v>1</v>
      </c>
      <c r="Q10">
        <v>0.54181747252985413</v>
      </c>
      <c r="R10">
        <v>2</v>
      </c>
      <c r="S10">
        <v>1.0759224690268818</v>
      </c>
      <c r="T10">
        <v>3</v>
      </c>
      <c r="U10">
        <v>1.6029408621684584</v>
      </c>
      <c r="V10">
        <v>0</v>
      </c>
      <c r="W10">
        <v>0</v>
      </c>
      <c r="X10">
        <v>2</v>
      </c>
      <c r="Y10">
        <v>1.0451013487032905</v>
      </c>
      <c r="Z10">
        <v>2</v>
      </c>
      <c r="AA10">
        <v>1.0276013728754341</v>
      </c>
      <c r="AB10">
        <v>3</v>
      </c>
      <c r="AC10">
        <v>1.5188412254011006</v>
      </c>
      <c r="AD10">
        <v>6</v>
      </c>
      <c r="AE10">
        <v>3.0017109752558957</v>
      </c>
      <c r="AF10">
        <v>4</v>
      </c>
      <c r="AG10">
        <v>1.985417111317374</v>
      </c>
      <c r="AH10">
        <v>0</v>
      </c>
      <c r="AI10">
        <v>0</v>
      </c>
      <c r="AJ10">
        <v>2</v>
      </c>
      <c r="AK10">
        <v>0.98881159678240704</v>
      </c>
    </row>
    <row r="11" spans="1:37" x14ac:dyDescent="0.15">
      <c r="A11" t="s">
        <v>46</v>
      </c>
      <c r="B11">
        <v>3</v>
      </c>
      <c r="C11">
        <v>1.1877189856879862</v>
      </c>
      <c r="D11">
        <v>0</v>
      </c>
      <c r="E11">
        <v>0</v>
      </c>
      <c r="F11">
        <v>1</v>
      </c>
      <c r="G11">
        <v>0.3970049943228286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0.40251653336660803</v>
      </c>
      <c r="R11">
        <v>2</v>
      </c>
      <c r="S11">
        <v>0.80438550979942647</v>
      </c>
      <c r="T11">
        <v>1</v>
      </c>
      <c r="U11">
        <v>0.40090444041758205</v>
      </c>
      <c r="V11">
        <v>0</v>
      </c>
      <c r="W11">
        <v>0</v>
      </c>
      <c r="X11">
        <v>1</v>
      </c>
      <c r="Y11">
        <v>0.40042765673739555</v>
      </c>
      <c r="Z11">
        <v>0</v>
      </c>
      <c r="AA11">
        <v>0</v>
      </c>
      <c r="AB11">
        <v>2</v>
      </c>
      <c r="AC11">
        <v>0.79587735529954839</v>
      </c>
      <c r="AD11">
        <v>1</v>
      </c>
      <c r="AE11">
        <v>0.39920637772109047</v>
      </c>
      <c r="AF11">
        <v>0</v>
      </c>
      <c r="AG11">
        <v>0</v>
      </c>
      <c r="AH11">
        <v>1</v>
      </c>
      <c r="AI11">
        <v>0.40061855504899563</v>
      </c>
      <c r="AJ11">
        <v>0</v>
      </c>
      <c r="AK11">
        <v>0</v>
      </c>
    </row>
    <row r="12" spans="1:37" x14ac:dyDescent="0.15">
      <c r="A12" t="s">
        <v>47</v>
      </c>
      <c r="B12">
        <v>4</v>
      </c>
      <c r="C12">
        <v>0.34455461578284102</v>
      </c>
      <c r="D12">
        <v>4</v>
      </c>
      <c r="E12">
        <v>0.3420370357702332</v>
      </c>
      <c r="F12">
        <v>7</v>
      </c>
      <c r="G12">
        <v>0.59096665259603209</v>
      </c>
      <c r="H12">
        <v>4</v>
      </c>
      <c r="I12">
        <v>0.33404150131612353</v>
      </c>
      <c r="J12">
        <v>5</v>
      </c>
      <c r="K12">
        <v>0.41223649843020344</v>
      </c>
      <c r="L12">
        <v>9</v>
      </c>
      <c r="M12">
        <v>0.73214184027919005</v>
      </c>
      <c r="N12">
        <v>4</v>
      </c>
      <c r="O12">
        <v>0.32204070755563857</v>
      </c>
      <c r="P12">
        <v>5</v>
      </c>
      <c r="Q12">
        <v>0.3993654881124869</v>
      </c>
      <c r="R12">
        <v>7</v>
      </c>
      <c r="S12">
        <v>0.55419733225238466</v>
      </c>
      <c r="T12">
        <v>9</v>
      </c>
      <c r="U12">
        <v>0.70639816210895956</v>
      </c>
      <c r="V12">
        <v>9</v>
      </c>
      <c r="W12">
        <v>0.69826550847694324</v>
      </c>
      <c r="X12">
        <v>10</v>
      </c>
      <c r="Y12">
        <v>0.76709058649444972</v>
      </c>
      <c r="Z12">
        <v>8</v>
      </c>
      <c r="AA12">
        <v>0.60397187001015429</v>
      </c>
      <c r="AB12">
        <v>11</v>
      </c>
      <c r="AC12">
        <v>0.81803301729991096</v>
      </c>
      <c r="AD12">
        <v>11</v>
      </c>
      <c r="AE12">
        <v>0.80753859300348563</v>
      </c>
      <c r="AF12">
        <v>13</v>
      </c>
      <c r="AG12">
        <v>0.94351467927395816</v>
      </c>
      <c r="AH12">
        <v>11</v>
      </c>
      <c r="AI12">
        <v>0.79174512141051556</v>
      </c>
      <c r="AJ12">
        <v>5</v>
      </c>
      <c r="AK12">
        <v>0.35988414609568886</v>
      </c>
    </row>
    <row r="13" spans="1:37" x14ac:dyDescent="0.15">
      <c r="A13" t="s">
        <v>48</v>
      </c>
      <c r="B13">
        <v>99</v>
      </c>
      <c r="C13">
        <v>5.2859202306583377</v>
      </c>
      <c r="D13">
        <v>70</v>
      </c>
      <c r="E13">
        <v>3.7038114865776519</v>
      </c>
      <c r="F13">
        <v>87</v>
      </c>
      <c r="G13">
        <v>4.5357290324195141</v>
      </c>
      <c r="H13">
        <v>87</v>
      </c>
      <c r="I13">
        <v>4.4708079366604707</v>
      </c>
      <c r="J13">
        <v>120</v>
      </c>
      <c r="K13">
        <v>6.0671205546966087</v>
      </c>
      <c r="L13">
        <v>89</v>
      </c>
      <c r="M13">
        <v>4.4174894861268497</v>
      </c>
      <c r="N13">
        <v>79</v>
      </c>
      <c r="O13">
        <v>3.8532976423671541</v>
      </c>
      <c r="P13">
        <v>138</v>
      </c>
      <c r="Q13">
        <v>6.6095056185587255</v>
      </c>
      <c r="R13">
        <v>136</v>
      </c>
      <c r="S13">
        <v>6.3939640978915904</v>
      </c>
      <c r="T13">
        <v>99</v>
      </c>
      <c r="U13">
        <v>4.5768875500337023</v>
      </c>
      <c r="V13">
        <v>82</v>
      </c>
      <c r="W13">
        <v>3.7305895605365498</v>
      </c>
      <c r="X13">
        <v>83</v>
      </c>
      <c r="Y13">
        <v>3.7195728854788324</v>
      </c>
      <c r="Z13">
        <v>89</v>
      </c>
      <c r="AA13">
        <v>3.9223290701876548</v>
      </c>
      <c r="AB13">
        <v>151</v>
      </c>
      <c r="AC13">
        <v>6.5420556698610097</v>
      </c>
      <c r="AD13">
        <v>118</v>
      </c>
      <c r="AE13">
        <v>5.0338633963049739</v>
      </c>
      <c r="AF13">
        <v>101</v>
      </c>
      <c r="AG13">
        <v>4.2489086404712335</v>
      </c>
      <c r="AH13">
        <v>71</v>
      </c>
      <c r="AI13">
        <v>2.9682398337785694</v>
      </c>
      <c r="AJ13">
        <v>68</v>
      </c>
      <c r="AK13">
        <v>2.8428212492527143</v>
      </c>
    </row>
    <row r="14" spans="1:37" x14ac:dyDescent="0.15">
      <c r="A14" t="s">
        <v>49</v>
      </c>
      <c r="B14">
        <v>27</v>
      </c>
      <c r="C14">
        <v>10.342053855287855</v>
      </c>
      <c r="D14">
        <v>9</v>
      </c>
      <c r="E14">
        <v>3.436491723782432</v>
      </c>
      <c r="F14">
        <v>11</v>
      </c>
      <c r="G14">
        <v>4.1809356934081849</v>
      </c>
      <c r="H14">
        <v>18</v>
      </c>
      <c r="I14">
        <v>6.7988411752930116</v>
      </c>
      <c r="J14">
        <v>12</v>
      </c>
      <c r="K14">
        <v>4.4897577401552704</v>
      </c>
      <c r="L14">
        <v>18</v>
      </c>
      <c r="M14">
        <v>6.7009906297814359</v>
      </c>
      <c r="N14">
        <v>23</v>
      </c>
      <c r="O14">
        <v>8.5041873879203571</v>
      </c>
      <c r="P14">
        <v>31</v>
      </c>
      <c r="Q14">
        <v>11.386384088446492</v>
      </c>
      <c r="R14">
        <v>36</v>
      </c>
      <c r="S14">
        <v>13.104108502018397</v>
      </c>
      <c r="T14">
        <v>20</v>
      </c>
      <c r="U14">
        <v>7.2054155903577133</v>
      </c>
      <c r="V14">
        <v>22</v>
      </c>
      <c r="W14">
        <v>7.8384984287373607</v>
      </c>
      <c r="X14">
        <v>29</v>
      </c>
      <c r="Y14">
        <v>10.221633205504173</v>
      </c>
      <c r="Z14">
        <v>16</v>
      </c>
      <c r="AA14">
        <v>5.5536850435790726</v>
      </c>
      <c r="AB14">
        <v>26</v>
      </c>
      <c r="AC14">
        <v>8.9242502771666192</v>
      </c>
      <c r="AD14">
        <v>42</v>
      </c>
      <c r="AE14">
        <v>14.252023278304687</v>
      </c>
      <c r="AF14">
        <v>22</v>
      </c>
      <c r="AG14">
        <v>7.3939638367950531</v>
      </c>
      <c r="AH14">
        <v>21</v>
      </c>
      <c r="AI14">
        <v>7.0140046292430549</v>
      </c>
      <c r="AJ14">
        <v>19</v>
      </c>
      <c r="AK14">
        <v>6.3460041883627643</v>
      </c>
    </row>
    <row r="15" spans="1:37" x14ac:dyDescent="0.15">
      <c r="A15" t="s">
        <v>50</v>
      </c>
      <c r="B15">
        <v>10</v>
      </c>
      <c r="C15">
        <v>3.3050858661308022</v>
      </c>
      <c r="D15">
        <v>24</v>
      </c>
      <c r="E15">
        <v>7.8852175170107142</v>
      </c>
      <c r="F15">
        <v>24</v>
      </c>
      <c r="G15">
        <v>7.5017582245838872</v>
      </c>
      <c r="H15">
        <v>30</v>
      </c>
      <c r="I15">
        <v>9.2920682905072223</v>
      </c>
      <c r="J15">
        <v>32</v>
      </c>
      <c r="K15">
        <v>9.7909928984704635</v>
      </c>
      <c r="L15">
        <v>33</v>
      </c>
      <c r="M15">
        <v>9.9555920258724715</v>
      </c>
      <c r="N15">
        <v>15</v>
      </c>
      <c r="O15">
        <v>4.4693003757191851</v>
      </c>
      <c r="P15">
        <v>38</v>
      </c>
      <c r="Q15">
        <v>11.227124733355788</v>
      </c>
      <c r="R15">
        <v>49</v>
      </c>
      <c r="S15">
        <v>14.328448989259511</v>
      </c>
      <c r="T15">
        <v>14</v>
      </c>
      <c r="U15">
        <v>4.052321256451151</v>
      </c>
      <c r="V15">
        <v>19</v>
      </c>
      <c r="W15">
        <v>5.4450309793604665</v>
      </c>
      <c r="X15">
        <v>53</v>
      </c>
      <c r="Y15">
        <v>14.964818558633853</v>
      </c>
      <c r="Z15">
        <v>43</v>
      </c>
      <c r="AA15">
        <v>11.899062741267333</v>
      </c>
      <c r="AB15">
        <v>47</v>
      </c>
      <c r="AC15">
        <v>12.738128470801229</v>
      </c>
      <c r="AD15">
        <v>38</v>
      </c>
      <c r="AE15">
        <v>10.096876876557708</v>
      </c>
      <c r="AF15">
        <v>35</v>
      </c>
      <c r="AG15">
        <v>9.1214006301584778</v>
      </c>
      <c r="AH15">
        <v>27</v>
      </c>
      <c r="AI15">
        <v>6.9517036823431875</v>
      </c>
      <c r="AJ15">
        <v>37</v>
      </c>
      <c r="AK15">
        <v>9.5264087498777013</v>
      </c>
    </row>
    <row r="16" spans="1:37" x14ac:dyDescent="0.15">
      <c r="A16" t="s">
        <v>51</v>
      </c>
      <c r="B16">
        <v>1</v>
      </c>
      <c r="C16">
        <v>0.36556789144095897</v>
      </c>
      <c r="D16">
        <v>1</v>
      </c>
      <c r="E16">
        <v>0.36591434676970813</v>
      </c>
      <c r="F16">
        <v>1</v>
      </c>
      <c r="G16">
        <v>0.36564541901136793</v>
      </c>
      <c r="H16">
        <v>1</v>
      </c>
      <c r="I16">
        <v>0.36520075085274373</v>
      </c>
      <c r="J16">
        <v>1</v>
      </c>
      <c r="K16">
        <v>0.36532883248211717</v>
      </c>
      <c r="L16">
        <v>2</v>
      </c>
      <c r="M16">
        <v>0.73150213964375843</v>
      </c>
      <c r="N16">
        <v>4</v>
      </c>
      <c r="O16">
        <v>1.4627153848404177</v>
      </c>
      <c r="P16">
        <v>2</v>
      </c>
      <c r="Q16">
        <v>0.73291483896028697</v>
      </c>
      <c r="R16">
        <v>4</v>
      </c>
      <c r="S16">
        <v>1.4647722279185587</v>
      </c>
      <c r="T16">
        <v>4</v>
      </c>
      <c r="U16">
        <v>1.4608403484104231</v>
      </c>
      <c r="V16">
        <v>2</v>
      </c>
      <c r="W16">
        <v>0.72809083661277585</v>
      </c>
      <c r="X16">
        <v>5</v>
      </c>
      <c r="Y16">
        <v>1.8122245418696359</v>
      </c>
      <c r="Z16">
        <v>6</v>
      </c>
      <c r="AA16">
        <v>2.1479662339708021</v>
      </c>
      <c r="AB16">
        <v>15</v>
      </c>
      <c r="AC16">
        <v>5.3495197914400547</v>
      </c>
      <c r="AD16">
        <v>12</v>
      </c>
      <c r="AE16">
        <v>4.2631500415657131</v>
      </c>
      <c r="AF16">
        <v>21</v>
      </c>
      <c r="AG16">
        <v>7.4358919883575174</v>
      </c>
      <c r="AH16">
        <v>10</v>
      </c>
      <c r="AI16">
        <v>3.5350053908832213</v>
      </c>
      <c r="AJ16">
        <v>8</v>
      </c>
      <c r="AK16">
        <v>2.828004312706577</v>
      </c>
    </row>
    <row r="17" spans="1:45" x14ac:dyDescent="0.15">
      <c r="A17" t="s">
        <v>52</v>
      </c>
      <c r="B17">
        <v>1</v>
      </c>
      <c r="C17">
        <v>0.38929440389294406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0.38800595977154206</v>
      </c>
      <c r="L17">
        <v>0</v>
      </c>
      <c r="M17">
        <v>0</v>
      </c>
      <c r="N17">
        <v>0</v>
      </c>
      <c r="O17">
        <v>0</v>
      </c>
      <c r="P17">
        <v>1</v>
      </c>
      <c r="Q17">
        <v>0.38520504464526467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2</v>
      </c>
      <c r="AC17">
        <v>0.74497606764382696</v>
      </c>
      <c r="AD17">
        <v>0</v>
      </c>
      <c r="AE17">
        <v>0</v>
      </c>
      <c r="AF17">
        <v>1</v>
      </c>
      <c r="AG17">
        <v>0.36800423940883797</v>
      </c>
      <c r="AH17">
        <v>0</v>
      </c>
      <c r="AI17">
        <v>0</v>
      </c>
      <c r="AJ17">
        <v>0</v>
      </c>
      <c r="AK17">
        <v>0</v>
      </c>
    </row>
    <row r="18" spans="1:45" x14ac:dyDescent="0.15">
      <c r="A18" t="s">
        <v>53</v>
      </c>
      <c r="B18">
        <v>1</v>
      </c>
      <c r="C18">
        <v>0.4095087942013555</v>
      </c>
      <c r="D18">
        <v>0</v>
      </c>
      <c r="E18">
        <v>0</v>
      </c>
      <c r="F18">
        <v>0</v>
      </c>
      <c r="G18">
        <v>0</v>
      </c>
      <c r="H18">
        <v>1</v>
      </c>
      <c r="I18">
        <v>0.41076027619520972</v>
      </c>
      <c r="J18">
        <v>0</v>
      </c>
      <c r="K18">
        <v>0</v>
      </c>
      <c r="L18">
        <v>2</v>
      </c>
      <c r="M18">
        <v>0.82282517022195711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0.41295693685062523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0.40740997258130884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</row>
    <row r="19" spans="1:45" x14ac:dyDescent="0.15">
      <c r="A19" t="s">
        <v>54</v>
      </c>
      <c r="B19">
        <v>3</v>
      </c>
      <c r="C19">
        <v>1.1494032681366257</v>
      </c>
      <c r="D19">
        <v>1</v>
      </c>
      <c r="E19">
        <v>0.38256864237865879</v>
      </c>
      <c r="F19">
        <v>2</v>
      </c>
      <c r="G19">
        <v>0.80486460165238705</v>
      </c>
      <c r="H19">
        <v>2</v>
      </c>
      <c r="I19">
        <v>0.80277116606525722</v>
      </c>
      <c r="J19">
        <v>1</v>
      </c>
      <c r="K19">
        <v>0.40018248321234484</v>
      </c>
      <c r="L19">
        <v>4</v>
      </c>
      <c r="M19">
        <v>1.5933842685171169</v>
      </c>
      <c r="N19">
        <v>6</v>
      </c>
      <c r="O19">
        <v>2.3762658566240389</v>
      </c>
      <c r="P19">
        <v>4</v>
      </c>
      <c r="Q19">
        <v>1.5755412969068185</v>
      </c>
      <c r="R19">
        <v>5</v>
      </c>
      <c r="S19">
        <v>1.9514175096790309</v>
      </c>
      <c r="T19">
        <v>11</v>
      </c>
      <c r="U19">
        <v>4.2462189350482911</v>
      </c>
      <c r="V19">
        <v>4</v>
      </c>
      <c r="W19">
        <v>1.5284501897188798</v>
      </c>
      <c r="X19">
        <v>15</v>
      </c>
      <c r="Y19">
        <v>5.6758843027743726</v>
      </c>
      <c r="Z19">
        <v>13</v>
      </c>
      <c r="AA19">
        <v>4.8574706029615626</v>
      </c>
      <c r="AB19">
        <v>12</v>
      </c>
      <c r="AC19">
        <v>4.4264925579593868</v>
      </c>
      <c r="AD19">
        <v>25</v>
      </c>
      <c r="AE19">
        <v>9.1264524749113818</v>
      </c>
      <c r="AF19">
        <v>22</v>
      </c>
      <c r="AG19">
        <v>7.9754934836593012</v>
      </c>
      <c r="AH19">
        <v>20</v>
      </c>
      <c r="AI19">
        <v>7.2165432036400246</v>
      </c>
      <c r="AJ19">
        <v>13</v>
      </c>
      <c r="AK19">
        <v>4.6907530823660162</v>
      </c>
    </row>
    <row r="20" spans="1:45" x14ac:dyDescent="0.15">
      <c r="A20" t="s">
        <v>55</v>
      </c>
      <c r="B20">
        <v>12</v>
      </c>
      <c r="C20">
        <v>0.78849066459906891</v>
      </c>
      <c r="D20">
        <v>13</v>
      </c>
      <c r="E20">
        <v>0.85053207323735402</v>
      </c>
      <c r="F20">
        <v>19</v>
      </c>
      <c r="G20">
        <v>1.2351425354485908</v>
      </c>
      <c r="H20">
        <v>19</v>
      </c>
      <c r="I20">
        <v>1.2288381141603544</v>
      </c>
      <c r="J20">
        <v>20</v>
      </c>
      <c r="K20">
        <v>1.28432272204495</v>
      </c>
      <c r="L20">
        <v>24</v>
      </c>
      <c r="M20">
        <v>1.5302316388143256</v>
      </c>
      <c r="N20">
        <v>20</v>
      </c>
      <c r="O20">
        <v>1.2665145582682187</v>
      </c>
      <c r="P20">
        <v>27</v>
      </c>
      <c r="Q20">
        <v>1.6985202114468938</v>
      </c>
      <c r="R20">
        <v>23</v>
      </c>
      <c r="S20">
        <v>1.4370985106036001</v>
      </c>
      <c r="T20">
        <v>15</v>
      </c>
      <c r="U20">
        <v>0.92874426345626604</v>
      </c>
      <c r="V20">
        <v>18</v>
      </c>
      <c r="W20">
        <v>1.1029330666686274</v>
      </c>
      <c r="X20">
        <v>39</v>
      </c>
      <c r="Y20">
        <v>2.3655259170658742</v>
      </c>
      <c r="Z20">
        <v>25</v>
      </c>
      <c r="AA20">
        <v>1.4954093922476781</v>
      </c>
      <c r="AB20">
        <v>60</v>
      </c>
      <c r="AC20">
        <v>3.5486538181740759</v>
      </c>
      <c r="AD20">
        <v>60</v>
      </c>
      <c r="AE20">
        <v>3.5091536272366466</v>
      </c>
      <c r="AF20">
        <v>63</v>
      </c>
      <c r="AG20">
        <v>3.6503096099904919</v>
      </c>
      <c r="AH20">
        <v>53</v>
      </c>
      <c r="AI20">
        <v>3.055736048979413</v>
      </c>
      <c r="AJ20">
        <v>52</v>
      </c>
      <c r="AK20">
        <v>2.9980806518288579</v>
      </c>
    </row>
    <row r="21" spans="1:45" x14ac:dyDescent="0.15">
      <c r="A21" t="s">
        <v>56</v>
      </c>
      <c r="B21">
        <v>1</v>
      </c>
      <c r="C21">
        <v>0.36507009345794394</v>
      </c>
      <c r="D21">
        <v>1</v>
      </c>
      <c r="E21">
        <v>0.36480240477745229</v>
      </c>
      <c r="F21">
        <v>1</v>
      </c>
      <c r="G21">
        <v>0.36359669854197724</v>
      </c>
      <c r="H21">
        <v>1</v>
      </c>
      <c r="I21">
        <v>0.36251454589615406</v>
      </c>
      <c r="J21">
        <v>3</v>
      </c>
      <c r="K21">
        <v>1.0810226474244635</v>
      </c>
      <c r="L21">
        <v>1</v>
      </c>
      <c r="M21">
        <v>0.35875855190698108</v>
      </c>
      <c r="N21">
        <v>2</v>
      </c>
      <c r="O21">
        <v>0.71382173016110961</v>
      </c>
      <c r="P21">
        <v>4</v>
      </c>
      <c r="Q21">
        <v>1.4217723102733713</v>
      </c>
      <c r="R21">
        <v>5</v>
      </c>
      <c r="S21">
        <v>1.7660792687018965</v>
      </c>
      <c r="T21">
        <v>4</v>
      </c>
      <c r="U21">
        <v>1.4015662502846931</v>
      </c>
      <c r="V21">
        <v>2</v>
      </c>
      <c r="W21">
        <v>0.69408294291167794</v>
      </c>
      <c r="X21">
        <v>8</v>
      </c>
      <c r="Y21">
        <v>2.7490275315107282</v>
      </c>
      <c r="Z21">
        <v>8</v>
      </c>
      <c r="AA21">
        <v>2.7124068881572927</v>
      </c>
      <c r="AB21">
        <v>8</v>
      </c>
      <c r="AC21">
        <v>2.6764177486643002</v>
      </c>
      <c r="AD21">
        <v>15</v>
      </c>
      <c r="AE21">
        <v>4.9627463176422326</v>
      </c>
      <c r="AF21">
        <v>12</v>
      </c>
      <c r="AG21">
        <v>3.9369432916126703</v>
      </c>
      <c r="AH21">
        <v>20</v>
      </c>
      <c r="AI21">
        <v>6.5435818912914741</v>
      </c>
      <c r="AJ21">
        <v>10</v>
      </c>
      <c r="AK21">
        <v>3.271790945645737</v>
      </c>
    </row>
    <row r="22" spans="1:45" x14ac:dyDescent="0.15">
      <c r="A22" t="s">
        <v>57</v>
      </c>
      <c r="B22">
        <v>6</v>
      </c>
      <c r="C22">
        <v>1.4423423639991346</v>
      </c>
      <c r="D22">
        <v>11</v>
      </c>
      <c r="E22">
        <v>2.6423062048555979</v>
      </c>
      <c r="F22">
        <v>4</v>
      </c>
      <c r="G22">
        <v>0.95701564242067538</v>
      </c>
      <c r="H22">
        <v>8</v>
      </c>
      <c r="I22">
        <v>1.9020899213010296</v>
      </c>
      <c r="J22">
        <v>6</v>
      </c>
      <c r="K22">
        <v>1.4187918986982584</v>
      </c>
      <c r="L22">
        <v>15</v>
      </c>
      <c r="M22">
        <v>3.5144608348484563</v>
      </c>
      <c r="N22">
        <v>10</v>
      </c>
      <c r="O22">
        <v>2.3270533919130241</v>
      </c>
      <c r="P22">
        <v>18</v>
      </c>
      <c r="Q22">
        <v>4.175743108283978</v>
      </c>
      <c r="R22">
        <v>8</v>
      </c>
      <c r="S22">
        <v>1.8442358408793316</v>
      </c>
      <c r="T22">
        <v>16</v>
      </c>
      <c r="U22">
        <v>3.6542361732838793</v>
      </c>
      <c r="V22">
        <v>9</v>
      </c>
      <c r="W22">
        <v>2.0357154974497007</v>
      </c>
      <c r="X22">
        <v>5</v>
      </c>
      <c r="Y22">
        <v>1.1219289998451738</v>
      </c>
      <c r="Z22">
        <v>14</v>
      </c>
      <c r="AA22">
        <v>3.0966257838334017</v>
      </c>
      <c r="AB22">
        <v>26</v>
      </c>
      <c r="AC22">
        <v>5.6831097976812908</v>
      </c>
      <c r="AD22">
        <v>17</v>
      </c>
      <c r="AE22">
        <v>3.6829779259634781</v>
      </c>
      <c r="AF22">
        <v>30</v>
      </c>
      <c r="AG22">
        <v>6.4447523603905523</v>
      </c>
      <c r="AH22">
        <v>17</v>
      </c>
      <c r="AI22">
        <v>3.6390257685836485</v>
      </c>
      <c r="AJ22">
        <v>17</v>
      </c>
      <c r="AK22">
        <v>3.6390257685836485</v>
      </c>
    </row>
    <row r="23" spans="1:45" x14ac:dyDescent="0.15">
      <c r="A23" t="s">
        <v>58</v>
      </c>
      <c r="B23">
        <v>174</v>
      </c>
      <c r="C23">
        <v>1.9308892566209528</v>
      </c>
      <c r="D23">
        <v>138</v>
      </c>
      <c r="E23">
        <v>1.52524074488337</v>
      </c>
      <c r="F23">
        <v>163</v>
      </c>
      <c r="G23">
        <v>1.7886031305821837</v>
      </c>
      <c r="H23">
        <v>185</v>
      </c>
      <c r="I23">
        <v>2.0164665750500519</v>
      </c>
      <c r="J23">
        <v>224</v>
      </c>
      <c r="K23">
        <v>2.421889731360531</v>
      </c>
      <c r="L23">
        <v>210</v>
      </c>
      <c r="M23">
        <v>2.2504133527097494</v>
      </c>
      <c r="N23">
        <v>174</v>
      </c>
      <c r="O23">
        <v>1.8494268902418285</v>
      </c>
      <c r="P23">
        <v>284</v>
      </c>
      <c r="Q23">
        <v>2.9970119579721839</v>
      </c>
      <c r="R23">
        <v>287</v>
      </c>
      <c r="S23">
        <v>3.0033823107897923</v>
      </c>
      <c r="T23">
        <v>209</v>
      </c>
      <c r="U23">
        <v>2.1669564236468237</v>
      </c>
      <c r="V23">
        <v>178</v>
      </c>
      <c r="W23">
        <v>1.8261364236759614</v>
      </c>
      <c r="X23">
        <v>268</v>
      </c>
      <c r="Y23">
        <v>2.7205312913377369</v>
      </c>
      <c r="Z23">
        <v>238</v>
      </c>
      <c r="AA23">
        <v>2.3811541454142824</v>
      </c>
      <c r="AB23">
        <v>391</v>
      </c>
      <c r="AC23">
        <v>3.86354397454132</v>
      </c>
      <c r="AD23">
        <v>385</v>
      </c>
      <c r="AE23">
        <v>3.763372803131126</v>
      </c>
      <c r="AF23">
        <v>358</v>
      </c>
      <c r="AG23">
        <v>3.4664431359536092</v>
      </c>
      <c r="AH23">
        <v>274</v>
      </c>
      <c r="AI23">
        <v>2.6398710124338889</v>
      </c>
      <c r="AJ23">
        <v>249</v>
      </c>
      <c r="AK23">
        <v>2.3990068689636437</v>
      </c>
    </row>
    <row r="25" spans="1:45" x14ac:dyDescent="0.15">
      <c r="A25">
        <v>2021</v>
      </c>
      <c r="B25">
        <v>3</v>
      </c>
      <c r="C25">
        <v>1.8861281561211145</v>
      </c>
      <c r="D25">
        <v>1</v>
      </c>
      <c r="E25">
        <v>0.34761328717028878</v>
      </c>
      <c r="F25">
        <v>1</v>
      </c>
      <c r="G25">
        <v>1.663229326059477</v>
      </c>
      <c r="H25">
        <v>0</v>
      </c>
      <c r="I25">
        <v>0</v>
      </c>
      <c r="J25">
        <v>2</v>
      </c>
      <c r="K25">
        <v>0.59391592526161996</v>
      </c>
      <c r="L25">
        <v>3</v>
      </c>
      <c r="M25">
        <v>2.2873699058366057</v>
      </c>
      <c r="N25">
        <v>5</v>
      </c>
      <c r="O25">
        <v>1.3698254842333086</v>
      </c>
      <c r="P25">
        <v>3</v>
      </c>
      <c r="Q25">
        <v>1.2194626234705905</v>
      </c>
      <c r="R25">
        <v>2</v>
      </c>
      <c r="S25">
        <v>0.98881159678240704</v>
      </c>
      <c r="T25">
        <v>0</v>
      </c>
      <c r="U25">
        <v>0</v>
      </c>
      <c r="V25">
        <v>5</v>
      </c>
      <c r="W25">
        <v>0.35988414609568886</v>
      </c>
      <c r="X25">
        <v>68</v>
      </c>
      <c r="Y25">
        <v>2.8428212492527143</v>
      </c>
      <c r="Z25">
        <v>19</v>
      </c>
      <c r="AA25">
        <v>6.3460041883627643</v>
      </c>
      <c r="AB25">
        <v>37</v>
      </c>
      <c r="AC25">
        <v>9.5264087498777013</v>
      </c>
      <c r="AD25">
        <v>8</v>
      </c>
      <c r="AE25">
        <v>2.828004312706577</v>
      </c>
      <c r="AF25">
        <v>0</v>
      </c>
      <c r="AG25">
        <v>0</v>
      </c>
      <c r="AH25">
        <v>0</v>
      </c>
      <c r="AI25">
        <v>0</v>
      </c>
      <c r="AJ25">
        <v>13</v>
      </c>
      <c r="AK25">
        <v>4.6907530823660162</v>
      </c>
      <c r="AL25">
        <v>52</v>
      </c>
      <c r="AM25">
        <v>2.9980806518288579</v>
      </c>
      <c r="AN25">
        <v>10</v>
      </c>
      <c r="AO25">
        <v>3.271790945645737</v>
      </c>
      <c r="AP25">
        <v>17</v>
      </c>
      <c r="AQ25">
        <v>3.6390257685836485</v>
      </c>
      <c r="AR25">
        <v>249</v>
      </c>
      <c r="AS25">
        <v>2.3990068689636437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D22" sqref="D22"/>
    </sheetView>
  </sheetViews>
  <sheetFormatPr baseColWidth="10" defaultRowHeight="13" x14ac:dyDescent="0.15"/>
  <sheetData>
    <row r="1" spans="1:1" x14ac:dyDescent="0.15">
      <c r="A1" s="1" t="s">
        <v>118</v>
      </c>
    </row>
    <row r="2" spans="1:1" x14ac:dyDescent="0.15">
      <c r="A2" t="s">
        <v>119</v>
      </c>
    </row>
    <row r="3" spans="1:1" x14ac:dyDescent="0.15">
      <c r="A3" t="s">
        <v>120</v>
      </c>
    </row>
    <row r="4" spans="1:1" x14ac:dyDescent="0.15">
      <c r="A4" t="s">
        <v>121</v>
      </c>
    </row>
    <row r="5" spans="1:1" x14ac:dyDescent="0.15">
      <c r="A5" t="s">
        <v>122</v>
      </c>
    </row>
    <row r="6" spans="1:1" x14ac:dyDescent="0.15">
      <c r="A6" s="2" t="s">
        <v>123</v>
      </c>
    </row>
    <row r="7" spans="1:1" x14ac:dyDescent="0.15">
      <c r="A7" s="2" t="s">
        <v>124</v>
      </c>
    </row>
    <row r="9" spans="1:1" x14ac:dyDescent="0.15">
      <c r="A9" s="3" t="s">
        <v>128</v>
      </c>
    </row>
    <row r="10" spans="1:1" x14ac:dyDescent="0.15">
      <c r="A10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9"/>
  <sheetViews>
    <sheetView workbookViewId="0">
      <selection activeCell="G29" sqref="G29"/>
    </sheetView>
  </sheetViews>
  <sheetFormatPr baseColWidth="10" defaultRowHeight="13" x14ac:dyDescent="0.15"/>
  <cols>
    <col min="2" max="2" width="13.1640625" bestFit="1" customWidth="1"/>
  </cols>
  <sheetData>
    <row r="1" spans="1:4" x14ac:dyDescent="0.15">
      <c r="A1" s="3" t="s">
        <v>59</v>
      </c>
      <c r="B1" s="3" t="s">
        <v>125</v>
      </c>
      <c r="C1" s="3" t="s">
        <v>126</v>
      </c>
      <c r="D1" s="3" t="s">
        <v>127</v>
      </c>
    </row>
    <row r="2" spans="1:4" x14ac:dyDescent="0.15">
      <c r="A2">
        <v>2004</v>
      </c>
      <c r="B2" t="s">
        <v>37</v>
      </c>
      <c r="C2">
        <v>0.66518109555326432</v>
      </c>
      <c r="D2">
        <v>150335</v>
      </c>
    </row>
    <row r="3" spans="1:4" x14ac:dyDescent="0.15">
      <c r="A3">
        <v>2004</v>
      </c>
      <c r="B3" t="s">
        <v>38</v>
      </c>
      <c r="C3">
        <v>0</v>
      </c>
      <c r="D3">
        <v>276042</v>
      </c>
    </row>
    <row r="4" spans="1:4" x14ac:dyDescent="0.15">
      <c r="A4">
        <v>2004</v>
      </c>
      <c r="B4" t="s">
        <v>39</v>
      </c>
      <c r="C4">
        <v>0</v>
      </c>
      <c r="D4">
        <v>57661</v>
      </c>
    </row>
    <row r="5" spans="1:4" x14ac:dyDescent="0.15">
      <c r="A5">
        <v>2004</v>
      </c>
      <c r="B5" t="s">
        <v>40</v>
      </c>
      <c r="C5">
        <v>0</v>
      </c>
      <c r="D5">
        <v>276599</v>
      </c>
    </row>
    <row r="6" spans="1:4" x14ac:dyDescent="0.15">
      <c r="A6">
        <v>2004</v>
      </c>
      <c r="B6" t="s">
        <v>41</v>
      </c>
      <c r="C6">
        <v>0.70475143416916852</v>
      </c>
      <c r="D6">
        <v>283788</v>
      </c>
    </row>
    <row r="7" spans="1:4" x14ac:dyDescent="0.15">
      <c r="A7">
        <v>2004</v>
      </c>
      <c r="B7" t="s">
        <v>42</v>
      </c>
      <c r="C7">
        <v>0</v>
      </c>
      <c r="D7">
        <v>127424</v>
      </c>
    </row>
    <row r="8" spans="1:4" x14ac:dyDescent="0.15">
      <c r="A8">
        <v>2004</v>
      </c>
      <c r="B8" t="s">
        <v>43</v>
      </c>
      <c r="C8">
        <v>0.60735445509676678</v>
      </c>
      <c r="D8">
        <v>329297</v>
      </c>
    </row>
    <row r="9" spans="1:4" x14ac:dyDescent="0.15">
      <c r="A9">
        <v>2004</v>
      </c>
      <c r="B9" t="s">
        <v>44</v>
      </c>
      <c r="C9">
        <v>0</v>
      </c>
      <c r="D9">
        <v>234496</v>
      </c>
    </row>
    <row r="10" spans="1:4" x14ac:dyDescent="0.15">
      <c r="A10">
        <v>2004</v>
      </c>
      <c r="B10" t="s">
        <v>45</v>
      </c>
      <c r="C10">
        <v>0.56089968309167904</v>
      </c>
      <c r="D10">
        <v>178285</v>
      </c>
    </row>
    <row r="11" spans="1:4" x14ac:dyDescent="0.15">
      <c r="A11">
        <v>2004</v>
      </c>
      <c r="B11" t="s">
        <v>46</v>
      </c>
      <c r="C11">
        <v>1.1877189856879862</v>
      </c>
      <c r="D11">
        <v>252585</v>
      </c>
    </row>
    <row r="12" spans="1:4" x14ac:dyDescent="0.15">
      <c r="A12">
        <v>2004</v>
      </c>
      <c r="B12" t="s">
        <v>47</v>
      </c>
      <c r="C12">
        <v>0.34455461578284102</v>
      </c>
      <c r="D12">
        <v>1160919</v>
      </c>
    </row>
    <row r="13" spans="1:4" x14ac:dyDescent="0.15">
      <c r="A13">
        <v>2004</v>
      </c>
      <c r="B13" t="s">
        <v>48</v>
      </c>
      <c r="C13">
        <v>5.2859202306583377</v>
      </c>
      <c r="D13">
        <v>1872900</v>
      </c>
    </row>
    <row r="14" spans="1:4" x14ac:dyDescent="0.15">
      <c r="A14">
        <v>2004</v>
      </c>
      <c r="B14" t="s">
        <v>49</v>
      </c>
      <c r="C14">
        <v>10.342053855287855</v>
      </c>
      <c r="D14">
        <v>261070</v>
      </c>
    </row>
    <row r="15" spans="1:4" x14ac:dyDescent="0.15">
      <c r="A15">
        <v>2004</v>
      </c>
      <c r="B15" t="s">
        <v>50</v>
      </c>
      <c r="C15">
        <v>3.3050858661308022</v>
      </c>
      <c r="D15">
        <v>302564</v>
      </c>
    </row>
    <row r="16" spans="1:4" x14ac:dyDescent="0.15">
      <c r="A16">
        <v>2004</v>
      </c>
      <c r="B16" t="s">
        <v>51</v>
      </c>
      <c r="C16">
        <v>0.36556789144095897</v>
      </c>
      <c r="D16">
        <v>273547</v>
      </c>
    </row>
    <row r="17" spans="1:4" x14ac:dyDescent="0.15">
      <c r="A17">
        <v>2004</v>
      </c>
      <c r="B17" t="s">
        <v>52</v>
      </c>
      <c r="C17">
        <v>0.38929440389294406</v>
      </c>
      <c r="D17">
        <v>256875</v>
      </c>
    </row>
    <row r="18" spans="1:4" x14ac:dyDescent="0.15">
      <c r="A18">
        <v>2004</v>
      </c>
      <c r="B18" t="s">
        <v>53</v>
      </c>
      <c r="C18">
        <v>0.4095087942013555</v>
      </c>
      <c r="D18">
        <v>244195</v>
      </c>
    </row>
    <row r="19" spans="1:4" x14ac:dyDescent="0.15">
      <c r="A19">
        <v>2004</v>
      </c>
      <c r="B19" t="s">
        <v>54</v>
      </c>
      <c r="C19">
        <v>1.1494032681366257</v>
      </c>
      <c r="D19">
        <v>261005</v>
      </c>
    </row>
    <row r="20" spans="1:4" x14ac:dyDescent="0.15">
      <c r="A20">
        <v>2004</v>
      </c>
      <c r="B20" t="s">
        <v>55</v>
      </c>
      <c r="C20">
        <v>0.78849066459906891</v>
      </c>
      <c r="D20">
        <v>1521895</v>
      </c>
    </row>
    <row r="21" spans="1:4" x14ac:dyDescent="0.15">
      <c r="A21">
        <v>2004</v>
      </c>
      <c r="B21" t="s">
        <v>56</v>
      </c>
      <c r="C21">
        <v>0.36507009345794394</v>
      </c>
      <c r="D21">
        <v>273920</v>
      </c>
    </row>
    <row r="22" spans="1:4" x14ac:dyDescent="0.15">
      <c r="A22">
        <v>2004</v>
      </c>
      <c r="B22" t="s">
        <v>57</v>
      </c>
      <c r="C22">
        <v>1.4423423639991346</v>
      </c>
      <c r="D22">
        <v>415990</v>
      </c>
    </row>
    <row r="23" spans="1:4" x14ac:dyDescent="0.15">
      <c r="A23">
        <v>2005</v>
      </c>
      <c r="B23" t="s">
        <v>37</v>
      </c>
      <c r="C23">
        <v>0</v>
      </c>
      <c r="D23">
        <v>150696</v>
      </c>
    </row>
    <row r="24" spans="1:4" x14ac:dyDescent="0.15">
      <c r="A24">
        <v>2005</v>
      </c>
      <c r="B24" t="s">
        <v>38</v>
      </c>
      <c r="C24">
        <v>0</v>
      </c>
      <c r="D24">
        <v>275755</v>
      </c>
    </row>
    <row r="25" spans="1:4" x14ac:dyDescent="0.15">
      <c r="A25">
        <v>2005</v>
      </c>
      <c r="B25" t="s">
        <v>39</v>
      </c>
      <c r="C25">
        <v>0</v>
      </c>
      <c r="D25">
        <v>57488</v>
      </c>
    </row>
    <row r="26" spans="1:4" x14ac:dyDescent="0.15">
      <c r="A26">
        <v>2005</v>
      </c>
      <c r="B26" t="s">
        <v>40</v>
      </c>
      <c r="C26">
        <v>0</v>
      </c>
      <c r="D26">
        <v>275994</v>
      </c>
    </row>
    <row r="27" spans="1:4" x14ac:dyDescent="0.15">
      <c r="A27">
        <v>2005</v>
      </c>
      <c r="B27" t="s">
        <v>41</v>
      </c>
      <c r="C27">
        <v>0</v>
      </c>
      <c r="D27">
        <v>285868</v>
      </c>
    </row>
    <row r="28" spans="1:4" x14ac:dyDescent="0.15">
      <c r="A28">
        <v>2005</v>
      </c>
      <c r="B28" t="s">
        <v>42</v>
      </c>
      <c r="C28">
        <v>0</v>
      </c>
      <c r="D28">
        <v>127028</v>
      </c>
    </row>
    <row r="29" spans="1:4" x14ac:dyDescent="0.15">
      <c r="A29">
        <v>2005</v>
      </c>
      <c r="B29" t="s">
        <v>43</v>
      </c>
      <c r="C29">
        <v>0.90859806347466077</v>
      </c>
      <c r="D29">
        <v>330179</v>
      </c>
    </row>
    <row r="30" spans="1:4" x14ac:dyDescent="0.15">
      <c r="A30">
        <v>2005</v>
      </c>
      <c r="B30" t="s">
        <v>44</v>
      </c>
      <c r="C30">
        <v>0.42745272372875559</v>
      </c>
      <c r="D30">
        <v>233944</v>
      </c>
    </row>
    <row r="31" spans="1:4" x14ac:dyDescent="0.15">
      <c r="A31">
        <v>2005</v>
      </c>
      <c r="B31" t="s">
        <v>45</v>
      </c>
      <c r="C31">
        <v>0</v>
      </c>
      <c r="D31">
        <v>178443</v>
      </c>
    </row>
    <row r="32" spans="1:4" x14ac:dyDescent="0.15">
      <c r="A32">
        <v>2005</v>
      </c>
      <c r="B32" t="s">
        <v>46</v>
      </c>
      <c r="C32">
        <v>0</v>
      </c>
      <c r="D32">
        <v>251740</v>
      </c>
    </row>
    <row r="33" spans="1:4" x14ac:dyDescent="0.15">
      <c r="A33">
        <v>2005</v>
      </c>
      <c r="B33" t="s">
        <v>47</v>
      </c>
      <c r="C33">
        <v>0.3420370357702332</v>
      </c>
      <c r="D33">
        <v>1169464</v>
      </c>
    </row>
    <row r="34" spans="1:4" x14ac:dyDescent="0.15">
      <c r="A34">
        <v>2005</v>
      </c>
      <c r="B34" t="s">
        <v>48</v>
      </c>
      <c r="C34">
        <v>3.7038114865776519</v>
      </c>
      <c r="D34">
        <v>1889945</v>
      </c>
    </row>
    <row r="35" spans="1:4" x14ac:dyDescent="0.15">
      <c r="A35">
        <v>2005</v>
      </c>
      <c r="B35" t="s">
        <v>49</v>
      </c>
      <c r="C35">
        <v>3.436491723782432</v>
      </c>
      <c r="D35">
        <v>261895</v>
      </c>
    </row>
    <row r="36" spans="1:4" x14ac:dyDescent="0.15">
      <c r="A36">
        <v>2005</v>
      </c>
      <c r="B36" t="s">
        <v>50</v>
      </c>
      <c r="C36">
        <v>7.8852175170107142</v>
      </c>
      <c r="D36">
        <v>304367</v>
      </c>
    </row>
    <row r="37" spans="1:4" x14ac:dyDescent="0.15">
      <c r="A37">
        <v>2005</v>
      </c>
      <c r="B37" t="s">
        <v>51</v>
      </c>
      <c r="C37">
        <v>0.36591434676970813</v>
      </c>
      <c r="D37">
        <v>273288</v>
      </c>
    </row>
    <row r="38" spans="1:4" x14ac:dyDescent="0.15">
      <c r="A38">
        <v>2005</v>
      </c>
      <c r="B38" t="s">
        <v>52</v>
      </c>
      <c r="C38">
        <v>0</v>
      </c>
      <c r="D38">
        <v>257652</v>
      </c>
    </row>
    <row r="39" spans="1:4" x14ac:dyDescent="0.15">
      <c r="A39">
        <v>2005</v>
      </c>
      <c r="B39" t="s">
        <v>53</v>
      </c>
      <c r="C39">
        <v>0</v>
      </c>
      <c r="D39">
        <v>243736</v>
      </c>
    </row>
    <row r="40" spans="1:4" x14ac:dyDescent="0.15">
      <c r="A40">
        <v>2005</v>
      </c>
      <c r="B40" t="s">
        <v>54</v>
      </c>
      <c r="C40">
        <v>0.38256864237865879</v>
      </c>
      <c r="D40">
        <v>261391</v>
      </c>
    </row>
    <row r="41" spans="1:4" x14ac:dyDescent="0.15">
      <c r="A41">
        <v>2005</v>
      </c>
      <c r="B41" t="s">
        <v>55</v>
      </c>
      <c r="C41">
        <v>0.85053207323735402</v>
      </c>
      <c r="D41">
        <v>1528455</v>
      </c>
    </row>
    <row r="42" spans="1:4" x14ac:dyDescent="0.15">
      <c r="A42">
        <v>2005</v>
      </c>
      <c r="B42" t="s">
        <v>56</v>
      </c>
      <c r="C42">
        <v>0.36480240477745229</v>
      </c>
      <c r="D42">
        <v>274121</v>
      </c>
    </row>
    <row r="43" spans="1:4" x14ac:dyDescent="0.15">
      <c r="A43">
        <v>2005</v>
      </c>
      <c r="B43" t="s">
        <v>57</v>
      </c>
      <c r="C43">
        <v>2.6423062048555979</v>
      </c>
      <c r="D43">
        <v>416303</v>
      </c>
    </row>
    <row r="44" spans="1:4" x14ac:dyDescent="0.15">
      <c r="A44">
        <v>2006</v>
      </c>
      <c r="B44" t="s">
        <v>37</v>
      </c>
      <c r="C44">
        <v>0</v>
      </c>
      <c r="D44">
        <v>151436</v>
      </c>
    </row>
    <row r="45" spans="1:4" x14ac:dyDescent="0.15">
      <c r="A45">
        <v>2006</v>
      </c>
      <c r="B45" t="s">
        <v>38</v>
      </c>
      <c r="C45">
        <v>0</v>
      </c>
      <c r="D45">
        <v>275711</v>
      </c>
    </row>
    <row r="46" spans="1:4" x14ac:dyDescent="0.15">
      <c r="A46">
        <v>2006</v>
      </c>
      <c r="B46" t="s">
        <v>39</v>
      </c>
      <c r="C46">
        <v>1.7452920746286891</v>
      </c>
      <c r="D46">
        <v>57297</v>
      </c>
    </row>
    <row r="47" spans="1:4" x14ac:dyDescent="0.15">
      <c r="A47">
        <v>2006</v>
      </c>
      <c r="B47" t="s">
        <v>40</v>
      </c>
      <c r="C47">
        <v>0</v>
      </c>
      <c r="D47">
        <v>275653</v>
      </c>
    </row>
    <row r="48" spans="1:4" x14ac:dyDescent="0.15">
      <c r="A48">
        <v>2006</v>
      </c>
      <c r="B48" t="s">
        <v>41</v>
      </c>
      <c r="C48">
        <v>0</v>
      </c>
      <c r="D48">
        <v>288859</v>
      </c>
    </row>
    <row r="49" spans="1:4" x14ac:dyDescent="0.15">
      <c r="A49">
        <v>2006</v>
      </c>
      <c r="B49" t="s">
        <v>42</v>
      </c>
      <c r="C49">
        <v>0</v>
      </c>
      <c r="D49">
        <v>127020</v>
      </c>
    </row>
    <row r="50" spans="1:4" x14ac:dyDescent="0.15">
      <c r="A50">
        <v>2006</v>
      </c>
      <c r="B50" t="s">
        <v>43</v>
      </c>
      <c r="C50">
        <v>0.90487092016323867</v>
      </c>
      <c r="D50">
        <v>331539</v>
      </c>
    </row>
    <row r="51" spans="1:4" x14ac:dyDescent="0.15">
      <c r="A51">
        <v>2006</v>
      </c>
      <c r="B51" t="s">
        <v>44</v>
      </c>
      <c r="C51">
        <v>0.85551981383888853</v>
      </c>
      <c r="D51">
        <v>233776</v>
      </c>
    </row>
    <row r="52" spans="1:4" x14ac:dyDescent="0.15">
      <c r="A52">
        <v>2006</v>
      </c>
      <c r="B52" t="s">
        <v>45</v>
      </c>
      <c r="C52">
        <v>0</v>
      </c>
      <c r="D52">
        <v>179635</v>
      </c>
    </row>
    <row r="53" spans="1:4" x14ac:dyDescent="0.15">
      <c r="A53">
        <v>2006</v>
      </c>
      <c r="B53" t="s">
        <v>46</v>
      </c>
      <c r="C53">
        <v>0.3970049943228286</v>
      </c>
      <c r="D53">
        <v>251886</v>
      </c>
    </row>
    <row r="54" spans="1:4" x14ac:dyDescent="0.15">
      <c r="A54">
        <v>2006</v>
      </c>
      <c r="B54" t="s">
        <v>47</v>
      </c>
      <c r="C54">
        <v>0.59096665259603209</v>
      </c>
      <c r="D54">
        <v>1184500</v>
      </c>
    </row>
    <row r="55" spans="1:4" x14ac:dyDescent="0.15">
      <c r="A55">
        <v>2006</v>
      </c>
      <c r="B55" t="s">
        <v>48</v>
      </c>
      <c r="C55">
        <v>4.5357290324195141</v>
      </c>
      <c r="D55">
        <v>1918104</v>
      </c>
    </row>
    <row r="56" spans="1:4" x14ac:dyDescent="0.15">
      <c r="A56">
        <v>2006</v>
      </c>
      <c r="B56" t="s">
        <v>49</v>
      </c>
      <c r="C56">
        <v>4.1809356934081849</v>
      </c>
      <c r="D56">
        <v>263099</v>
      </c>
    </row>
    <row r="57" spans="1:4" x14ac:dyDescent="0.15">
      <c r="A57">
        <v>2006</v>
      </c>
      <c r="B57" t="s">
        <v>50</v>
      </c>
      <c r="C57">
        <v>7.5017582245838872</v>
      </c>
      <c r="D57">
        <v>319925</v>
      </c>
    </row>
    <row r="58" spans="1:4" x14ac:dyDescent="0.15">
      <c r="A58">
        <v>2006</v>
      </c>
      <c r="B58" t="s">
        <v>51</v>
      </c>
      <c r="C58">
        <v>0.36564541901136793</v>
      </c>
      <c r="D58">
        <v>273489</v>
      </c>
    </row>
    <row r="59" spans="1:4" x14ac:dyDescent="0.15">
      <c r="A59">
        <v>2006</v>
      </c>
      <c r="B59" t="s">
        <v>52</v>
      </c>
      <c r="C59">
        <v>0</v>
      </c>
      <c r="D59">
        <v>257581</v>
      </c>
    </row>
    <row r="60" spans="1:4" x14ac:dyDescent="0.15">
      <c r="A60">
        <v>2006</v>
      </c>
      <c r="B60" t="s">
        <v>53</v>
      </c>
      <c r="C60">
        <v>0</v>
      </c>
      <c r="D60">
        <v>243978</v>
      </c>
    </row>
    <row r="61" spans="1:4" x14ac:dyDescent="0.15">
      <c r="A61">
        <v>2006</v>
      </c>
      <c r="B61" t="s">
        <v>54</v>
      </c>
      <c r="C61">
        <v>0.80486460165238705</v>
      </c>
      <c r="D61">
        <v>248489</v>
      </c>
    </row>
    <row r="62" spans="1:4" x14ac:dyDescent="0.15">
      <c r="A62">
        <v>2006</v>
      </c>
      <c r="B62" t="s">
        <v>55</v>
      </c>
      <c r="C62">
        <v>1.2351425354485908</v>
      </c>
      <c r="D62">
        <v>1538284</v>
      </c>
    </row>
    <row r="63" spans="1:4" x14ac:dyDescent="0.15">
      <c r="A63">
        <v>2006</v>
      </c>
      <c r="B63" t="s">
        <v>56</v>
      </c>
      <c r="C63">
        <v>0.36359669854197724</v>
      </c>
      <c r="D63">
        <v>275030</v>
      </c>
    </row>
    <row r="64" spans="1:4" x14ac:dyDescent="0.15">
      <c r="A64">
        <v>2006</v>
      </c>
      <c r="B64" t="s">
        <v>57</v>
      </c>
      <c r="C64">
        <v>0.95701564242067538</v>
      </c>
      <c r="D64">
        <v>417966</v>
      </c>
    </row>
    <row r="65" spans="1:4" x14ac:dyDescent="0.15">
      <c r="A65">
        <v>2007</v>
      </c>
      <c r="B65" t="s">
        <v>37</v>
      </c>
      <c r="C65">
        <v>1.3163350599261536</v>
      </c>
      <c r="D65">
        <v>151900</v>
      </c>
    </row>
    <row r="66" spans="1:4" x14ac:dyDescent="0.15">
      <c r="A66">
        <v>2007</v>
      </c>
      <c r="B66" t="s">
        <v>38</v>
      </c>
      <c r="C66">
        <v>0.36290790848914178</v>
      </c>
      <c r="D66">
        <v>275618</v>
      </c>
    </row>
    <row r="67" spans="1:4" x14ac:dyDescent="0.15">
      <c r="A67">
        <v>2007</v>
      </c>
      <c r="B67" t="s">
        <v>39</v>
      </c>
      <c r="C67">
        <v>5.2509976895610162</v>
      </c>
      <c r="D67">
        <v>57122</v>
      </c>
    </row>
    <row r="68" spans="1:4" x14ac:dyDescent="0.15">
      <c r="A68">
        <v>2007</v>
      </c>
      <c r="B68" t="s">
        <v>40</v>
      </c>
      <c r="C68">
        <v>0.36295005807200931</v>
      </c>
      <c r="D68">
        <v>275556</v>
      </c>
    </row>
    <row r="69" spans="1:4" x14ac:dyDescent="0.15">
      <c r="A69">
        <v>2007</v>
      </c>
      <c r="B69" t="s">
        <v>41</v>
      </c>
      <c r="C69">
        <v>0.34340895198456034</v>
      </c>
      <c r="D69">
        <v>291393</v>
      </c>
    </row>
    <row r="70" spans="1:4" x14ac:dyDescent="0.15">
      <c r="A70">
        <v>2007</v>
      </c>
      <c r="B70" t="s">
        <v>42</v>
      </c>
      <c r="C70">
        <v>0.78767446989508172</v>
      </c>
      <c r="D70">
        <v>126937</v>
      </c>
    </row>
    <row r="71" spans="1:4" x14ac:dyDescent="0.15">
      <c r="A71">
        <v>2007</v>
      </c>
      <c r="B71" t="s">
        <v>43</v>
      </c>
      <c r="C71">
        <v>0.89983622980617528</v>
      </c>
      <c r="D71">
        <v>333610</v>
      </c>
    </row>
    <row r="72" spans="1:4" x14ac:dyDescent="0.15">
      <c r="A72">
        <v>2007</v>
      </c>
      <c r="B72" t="s">
        <v>44</v>
      </c>
      <c r="C72">
        <v>0.85548321969664565</v>
      </c>
      <c r="D72">
        <v>233834</v>
      </c>
    </row>
    <row r="73" spans="1:4" x14ac:dyDescent="0.15">
      <c r="A73">
        <v>2007</v>
      </c>
      <c r="B73" t="s">
        <v>45</v>
      </c>
      <c r="C73">
        <v>0</v>
      </c>
      <c r="D73">
        <v>180787</v>
      </c>
    </row>
    <row r="74" spans="1:4" x14ac:dyDescent="0.15">
      <c r="A74">
        <v>2007</v>
      </c>
      <c r="B74" t="s">
        <v>46</v>
      </c>
      <c r="C74">
        <v>0</v>
      </c>
      <c r="D74">
        <v>250602</v>
      </c>
    </row>
    <row r="75" spans="1:4" x14ac:dyDescent="0.15">
      <c r="A75">
        <v>2007</v>
      </c>
      <c r="B75" t="s">
        <v>47</v>
      </c>
      <c r="C75">
        <v>0.33404150131612353</v>
      </c>
      <c r="D75">
        <v>1199357</v>
      </c>
    </row>
    <row r="76" spans="1:4" x14ac:dyDescent="0.15">
      <c r="A76">
        <v>2007</v>
      </c>
      <c r="B76" t="s">
        <v>48</v>
      </c>
      <c r="C76">
        <v>4.4708079366604707</v>
      </c>
      <c r="D76">
        <v>1949516</v>
      </c>
    </row>
    <row r="77" spans="1:4" x14ac:dyDescent="0.15">
      <c r="A77">
        <v>2007</v>
      </c>
      <c r="B77" t="s">
        <v>49</v>
      </c>
      <c r="C77">
        <v>6.7988411752930116</v>
      </c>
      <c r="D77">
        <v>265190</v>
      </c>
    </row>
    <row r="78" spans="1:4" x14ac:dyDescent="0.15">
      <c r="A78">
        <v>2007</v>
      </c>
      <c r="B78" t="s">
        <v>50</v>
      </c>
      <c r="C78">
        <v>9.2920682905072223</v>
      </c>
      <c r="D78">
        <v>323270</v>
      </c>
    </row>
    <row r="79" spans="1:4" x14ac:dyDescent="0.15">
      <c r="A79">
        <v>2007</v>
      </c>
      <c r="B79" t="s">
        <v>51</v>
      </c>
      <c r="C79">
        <v>0.36520075085274373</v>
      </c>
      <c r="D79">
        <v>273826</v>
      </c>
    </row>
    <row r="80" spans="1:4" x14ac:dyDescent="0.15">
      <c r="A80">
        <v>2007</v>
      </c>
      <c r="B80" t="s">
        <v>52</v>
      </c>
      <c r="C80">
        <v>0</v>
      </c>
      <c r="D80">
        <v>257593</v>
      </c>
    </row>
    <row r="81" spans="1:4" x14ac:dyDescent="0.15">
      <c r="A81">
        <v>2007</v>
      </c>
      <c r="B81" t="s">
        <v>53</v>
      </c>
      <c r="C81">
        <v>0.41076027619520972</v>
      </c>
      <c r="D81">
        <v>243449</v>
      </c>
    </row>
    <row r="82" spans="1:4" x14ac:dyDescent="0.15">
      <c r="A82">
        <v>2007</v>
      </c>
      <c r="B82" t="s">
        <v>54</v>
      </c>
      <c r="C82">
        <v>0.80277116606525722</v>
      </c>
      <c r="D82">
        <v>249193</v>
      </c>
    </row>
    <row r="83" spans="1:4" x14ac:dyDescent="0.15">
      <c r="A83">
        <v>2007</v>
      </c>
      <c r="B83" t="s">
        <v>55</v>
      </c>
      <c r="C83">
        <v>1.2288381141603544</v>
      </c>
      <c r="D83">
        <v>1547298</v>
      </c>
    </row>
    <row r="84" spans="1:4" x14ac:dyDescent="0.15">
      <c r="A84">
        <v>2007</v>
      </c>
      <c r="B84" t="s">
        <v>56</v>
      </c>
      <c r="C84">
        <v>0.36251454589615406</v>
      </c>
      <c r="D84">
        <v>276067</v>
      </c>
    </row>
    <row r="85" spans="1:4" x14ac:dyDescent="0.15">
      <c r="A85">
        <v>2007</v>
      </c>
      <c r="B85" t="s">
        <v>57</v>
      </c>
      <c r="C85">
        <v>1.9020899213010296</v>
      </c>
      <c r="D85">
        <v>420809</v>
      </c>
    </row>
    <row r="86" spans="1:4" x14ac:dyDescent="0.15">
      <c r="A86">
        <v>2008</v>
      </c>
      <c r="B86" t="s">
        <v>37</v>
      </c>
      <c r="C86">
        <v>1.3133183615040123</v>
      </c>
      <c r="D86">
        <v>152259</v>
      </c>
    </row>
    <row r="87" spans="1:4" x14ac:dyDescent="0.15">
      <c r="A87">
        <v>2008</v>
      </c>
      <c r="B87" t="s">
        <v>38</v>
      </c>
      <c r="C87">
        <v>2.1762075231494076</v>
      </c>
      <c r="D87">
        <v>275867</v>
      </c>
    </row>
    <row r="88" spans="1:4" x14ac:dyDescent="0.15">
      <c r="A88">
        <v>2008</v>
      </c>
      <c r="B88" t="s">
        <v>39</v>
      </c>
      <c r="C88">
        <v>5.2620500947169013</v>
      </c>
      <c r="D88">
        <v>57004</v>
      </c>
    </row>
    <row r="89" spans="1:4" x14ac:dyDescent="0.15">
      <c r="A89">
        <v>2008</v>
      </c>
      <c r="B89" t="s">
        <v>40</v>
      </c>
      <c r="C89">
        <v>0.72475847423846007</v>
      </c>
      <c r="D89">
        <v>275908</v>
      </c>
    </row>
    <row r="90" spans="1:4" x14ac:dyDescent="0.15">
      <c r="A90">
        <v>2008</v>
      </c>
      <c r="B90" t="s">
        <v>41</v>
      </c>
      <c r="C90">
        <v>0.68166558168228253</v>
      </c>
      <c r="D90">
        <v>293572</v>
      </c>
    </row>
    <row r="91" spans="1:4" x14ac:dyDescent="0.15">
      <c r="A91">
        <v>2008</v>
      </c>
      <c r="B91" t="s">
        <v>42</v>
      </c>
      <c r="C91">
        <v>0.78832646175434173</v>
      </c>
      <c r="D91">
        <v>126897</v>
      </c>
    </row>
    <row r="92" spans="1:4" x14ac:dyDescent="0.15">
      <c r="A92">
        <v>2008</v>
      </c>
      <c r="B92" t="s">
        <v>43</v>
      </c>
      <c r="C92">
        <v>1.4920028646455001</v>
      </c>
      <c r="D92">
        <v>335246</v>
      </c>
    </row>
    <row r="93" spans="1:4" x14ac:dyDescent="0.15">
      <c r="A93">
        <v>2008</v>
      </c>
      <c r="B93" t="s">
        <v>44</v>
      </c>
      <c r="C93">
        <v>0.85672183955313386</v>
      </c>
      <c r="D93">
        <v>233397</v>
      </c>
    </row>
    <row r="94" spans="1:4" x14ac:dyDescent="0.15">
      <c r="A94">
        <v>2008</v>
      </c>
      <c r="B94" t="s">
        <v>45</v>
      </c>
      <c r="C94">
        <v>0</v>
      </c>
      <c r="D94">
        <v>182224</v>
      </c>
    </row>
    <row r="95" spans="1:4" x14ac:dyDescent="0.15">
      <c r="A95">
        <v>2008</v>
      </c>
      <c r="B95" t="s">
        <v>46</v>
      </c>
      <c r="C95">
        <v>0</v>
      </c>
      <c r="D95">
        <v>249677</v>
      </c>
    </row>
    <row r="96" spans="1:4" x14ac:dyDescent="0.15">
      <c r="A96">
        <v>2008</v>
      </c>
      <c r="B96" t="s">
        <v>47</v>
      </c>
      <c r="C96">
        <v>0.41223649843020344</v>
      </c>
      <c r="D96">
        <v>1214758</v>
      </c>
    </row>
    <row r="97" spans="1:4" x14ac:dyDescent="0.15">
      <c r="A97">
        <v>2008</v>
      </c>
      <c r="B97" t="s">
        <v>48</v>
      </c>
      <c r="C97">
        <v>6.0671205546966087</v>
      </c>
      <c r="D97">
        <v>1981263</v>
      </c>
    </row>
    <row r="98" spans="1:4" x14ac:dyDescent="0.15">
      <c r="A98">
        <v>2008</v>
      </c>
      <c r="B98" t="s">
        <v>49</v>
      </c>
      <c r="C98">
        <v>4.4897577401552704</v>
      </c>
      <c r="D98">
        <v>267524</v>
      </c>
    </row>
    <row r="99" spans="1:4" x14ac:dyDescent="0.15">
      <c r="A99">
        <v>2008</v>
      </c>
      <c r="B99" t="s">
        <v>50</v>
      </c>
      <c r="C99">
        <v>9.7909928984704635</v>
      </c>
      <c r="D99">
        <v>327188</v>
      </c>
    </row>
    <row r="100" spans="1:4" x14ac:dyDescent="0.15">
      <c r="A100">
        <v>2008</v>
      </c>
      <c r="B100" t="s">
        <v>51</v>
      </c>
      <c r="C100">
        <v>0.36532883248211717</v>
      </c>
      <c r="D100">
        <v>273374</v>
      </c>
    </row>
    <row r="101" spans="1:4" x14ac:dyDescent="0.15">
      <c r="A101">
        <v>2008</v>
      </c>
      <c r="B101" t="s">
        <v>52</v>
      </c>
      <c r="C101">
        <v>0.38800595977154206</v>
      </c>
      <c r="D101">
        <v>257812</v>
      </c>
    </row>
    <row r="102" spans="1:4" x14ac:dyDescent="0.15">
      <c r="A102">
        <v>2008</v>
      </c>
      <c r="B102" t="s">
        <v>53</v>
      </c>
      <c r="C102">
        <v>0</v>
      </c>
      <c r="D102">
        <v>243372</v>
      </c>
    </row>
    <row r="103" spans="1:4" x14ac:dyDescent="0.15">
      <c r="A103">
        <v>2008</v>
      </c>
      <c r="B103" t="s">
        <v>54</v>
      </c>
      <c r="C103">
        <v>0.40018248321234484</v>
      </c>
      <c r="D103">
        <v>249974</v>
      </c>
    </row>
    <row r="104" spans="1:4" x14ac:dyDescent="0.15">
      <c r="A104">
        <v>2008</v>
      </c>
      <c r="B104" t="s">
        <v>55</v>
      </c>
      <c r="C104">
        <v>1.28432272204495</v>
      </c>
      <c r="D104">
        <v>1558130</v>
      </c>
    </row>
    <row r="105" spans="1:4" x14ac:dyDescent="0.15">
      <c r="A105">
        <v>2008</v>
      </c>
      <c r="B105" t="s">
        <v>56</v>
      </c>
      <c r="C105">
        <v>1.0810226474244635</v>
      </c>
      <c r="D105">
        <v>277732</v>
      </c>
    </row>
    <row r="106" spans="1:4" x14ac:dyDescent="0.15">
      <c r="A106">
        <v>2008</v>
      </c>
      <c r="B106" t="s">
        <v>57</v>
      </c>
      <c r="C106">
        <v>1.4187918986982584</v>
      </c>
      <c r="D106">
        <v>423169</v>
      </c>
    </row>
    <row r="107" spans="1:4" x14ac:dyDescent="0.15">
      <c r="A107">
        <v>2009</v>
      </c>
      <c r="B107" t="s">
        <v>37</v>
      </c>
      <c r="C107">
        <v>0.65487027019947353</v>
      </c>
      <c r="D107">
        <v>152591</v>
      </c>
    </row>
    <row r="108" spans="1:4" x14ac:dyDescent="0.15">
      <c r="A108">
        <v>2009</v>
      </c>
      <c r="B108" t="s">
        <v>38</v>
      </c>
      <c r="C108">
        <v>0</v>
      </c>
      <c r="D108">
        <v>276454</v>
      </c>
    </row>
    <row r="109" spans="1:4" x14ac:dyDescent="0.15">
      <c r="A109">
        <v>2009</v>
      </c>
      <c r="B109" t="s">
        <v>39</v>
      </c>
      <c r="C109">
        <v>0</v>
      </c>
      <c r="D109">
        <v>57221</v>
      </c>
    </row>
    <row r="110" spans="1:4" x14ac:dyDescent="0.15">
      <c r="A110">
        <v>2009</v>
      </c>
      <c r="B110" t="s">
        <v>40</v>
      </c>
      <c r="C110">
        <v>0.72396617630024329</v>
      </c>
      <c r="D110">
        <v>276220</v>
      </c>
    </row>
    <row r="111" spans="1:4" x14ac:dyDescent="0.15">
      <c r="A111">
        <v>2009</v>
      </c>
      <c r="B111" t="s">
        <v>41</v>
      </c>
      <c r="C111">
        <v>0.33728860436721286</v>
      </c>
      <c r="D111">
        <v>296825</v>
      </c>
    </row>
    <row r="112" spans="1:4" x14ac:dyDescent="0.15">
      <c r="A112">
        <v>2009</v>
      </c>
      <c r="B112" t="s">
        <v>42</v>
      </c>
      <c r="C112">
        <v>0</v>
      </c>
      <c r="D112">
        <v>126666</v>
      </c>
    </row>
    <row r="113" spans="1:4" x14ac:dyDescent="0.15">
      <c r="A113">
        <v>2009</v>
      </c>
      <c r="B113" t="s">
        <v>43</v>
      </c>
      <c r="C113">
        <v>1.4884629238770291</v>
      </c>
      <c r="D113">
        <v>336044</v>
      </c>
    </row>
    <row r="114" spans="1:4" x14ac:dyDescent="0.15">
      <c r="A114">
        <v>2009</v>
      </c>
      <c r="B114" t="s">
        <v>44</v>
      </c>
      <c r="C114">
        <v>1.7110176705349924</v>
      </c>
      <c r="D114">
        <v>233639</v>
      </c>
    </row>
    <row r="115" spans="1:4" x14ac:dyDescent="0.15">
      <c r="A115">
        <v>2009</v>
      </c>
      <c r="B115" t="s">
        <v>45</v>
      </c>
      <c r="C115">
        <v>0</v>
      </c>
      <c r="D115">
        <v>183162</v>
      </c>
    </row>
    <row r="116" spans="1:4" x14ac:dyDescent="0.15">
      <c r="A116">
        <v>2009</v>
      </c>
      <c r="B116" t="s">
        <v>46</v>
      </c>
      <c r="C116">
        <v>0</v>
      </c>
      <c r="D116">
        <v>249019</v>
      </c>
    </row>
    <row r="117" spans="1:4" x14ac:dyDescent="0.15">
      <c r="A117">
        <v>2009</v>
      </c>
      <c r="B117" t="s">
        <v>47</v>
      </c>
      <c r="C117">
        <v>0.73214184027919005</v>
      </c>
      <c r="D117">
        <v>1231062</v>
      </c>
    </row>
    <row r="118" spans="1:4" x14ac:dyDescent="0.15">
      <c r="A118">
        <v>2009</v>
      </c>
      <c r="B118" t="s">
        <v>48</v>
      </c>
      <c r="C118">
        <v>4.4174894861268497</v>
      </c>
      <c r="D118">
        <v>2019182</v>
      </c>
    </row>
    <row r="119" spans="1:4" x14ac:dyDescent="0.15">
      <c r="A119">
        <v>2009</v>
      </c>
      <c r="B119" t="s">
        <v>49</v>
      </c>
      <c r="C119">
        <v>6.7009906297814359</v>
      </c>
      <c r="D119">
        <v>269053</v>
      </c>
    </row>
    <row r="120" spans="1:4" x14ac:dyDescent="0.15">
      <c r="A120">
        <v>2009</v>
      </c>
      <c r="B120" t="s">
        <v>50</v>
      </c>
      <c r="C120">
        <v>9.9555920258724715</v>
      </c>
      <c r="D120">
        <v>331898</v>
      </c>
    </row>
    <row r="121" spans="1:4" x14ac:dyDescent="0.15">
      <c r="A121">
        <v>2009</v>
      </c>
      <c r="B121" t="s">
        <v>51</v>
      </c>
      <c r="C121">
        <v>0.73150213964375799</v>
      </c>
      <c r="D121">
        <v>273257</v>
      </c>
    </row>
    <row r="122" spans="1:4" x14ac:dyDescent="0.15">
      <c r="A122">
        <v>2009</v>
      </c>
      <c r="B122" t="s">
        <v>52</v>
      </c>
      <c r="C122">
        <v>0</v>
      </c>
      <c r="D122">
        <v>258548</v>
      </c>
    </row>
    <row r="123" spans="1:4" x14ac:dyDescent="0.15">
      <c r="A123">
        <v>2009</v>
      </c>
      <c r="B123" t="s">
        <v>53</v>
      </c>
      <c r="C123">
        <v>0.82282517022195711</v>
      </c>
      <c r="D123">
        <v>243042</v>
      </c>
    </row>
    <row r="124" spans="1:4" x14ac:dyDescent="0.15">
      <c r="A124">
        <v>2009</v>
      </c>
      <c r="B124" t="s">
        <v>54</v>
      </c>
      <c r="C124">
        <v>1.5933842685171169</v>
      </c>
      <c r="D124">
        <v>251353</v>
      </c>
    </row>
    <row r="125" spans="1:4" x14ac:dyDescent="0.15">
      <c r="A125">
        <v>2009</v>
      </c>
      <c r="B125" t="s">
        <v>55</v>
      </c>
      <c r="C125">
        <v>1.5302316388143256</v>
      </c>
      <c r="D125">
        <v>1569458</v>
      </c>
    </row>
    <row r="126" spans="1:4" x14ac:dyDescent="0.15">
      <c r="A126">
        <v>2009</v>
      </c>
      <c r="B126" t="s">
        <v>56</v>
      </c>
      <c r="C126">
        <v>0.35875855190698108</v>
      </c>
      <c r="D126">
        <v>278882</v>
      </c>
    </row>
    <row r="127" spans="1:4" x14ac:dyDescent="0.15">
      <c r="A127">
        <v>2009</v>
      </c>
      <c r="B127" t="s">
        <v>57</v>
      </c>
      <c r="C127">
        <v>3.5144608348484563</v>
      </c>
      <c r="D127">
        <v>427106</v>
      </c>
    </row>
    <row r="128" spans="1:4" x14ac:dyDescent="0.15">
      <c r="A128">
        <v>2010</v>
      </c>
      <c r="B128" t="s">
        <v>37</v>
      </c>
      <c r="C128">
        <v>1.3046484624717869</v>
      </c>
      <c r="D128">
        <v>153227</v>
      </c>
    </row>
    <row r="129" spans="1:4" x14ac:dyDescent="0.15">
      <c r="A129">
        <v>2010</v>
      </c>
      <c r="B129" t="s">
        <v>38</v>
      </c>
      <c r="C129">
        <v>0.72180016962303983</v>
      </c>
      <c r="D129">
        <v>277047</v>
      </c>
    </row>
    <row r="130" spans="1:4" x14ac:dyDescent="0.15">
      <c r="A130">
        <v>2010</v>
      </c>
      <c r="B130" t="s">
        <v>39</v>
      </c>
      <c r="C130">
        <v>0</v>
      </c>
      <c r="D130">
        <v>57269</v>
      </c>
    </row>
    <row r="131" spans="1:4" x14ac:dyDescent="0.15">
      <c r="A131">
        <v>2010</v>
      </c>
      <c r="B131" t="s">
        <v>40</v>
      </c>
      <c r="C131">
        <v>0.72309194114031594</v>
      </c>
      <c r="D131">
        <v>276508</v>
      </c>
    </row>
    <row r="132" spans="1:4" x14ac:dyDescent="0.15">
      <c r="A132">
        <v>2010</v>
      </c>
      <c r="B132" t="s">
        <v>41</v>
      </c>
      <c r="C132">
        <v>0</v>
      </c>
      <c r="D132">
        <v>299484</v>
      </c>
    </row>
    <row r="133" spans="1:4" x14ac:dyDescent="0.15">
      <c r="A133">
        <v>2010</v>
      </c>
      <c r="B133" t="s">
        <v>42</v>
      </c>
      <c r="C133">
        <v>0.78982702788089409</v>
      </c>
      <c r="D133">
        <v>126691</v>
      </c>
    </row>
    <row r="134" spans="1:4" x14ac:dyDescent="0.15">
      <c r="A134">
        <v>2010</v>
      </c>
      <c r="B134" t="s">
        <v>43</v>
      </c>
      <c r="C134">
        <v>0.89061999026255478</v>
      </c>
      <c r="D134">
        <v>336866</v>
      </c>
    </row>
    <row r="135" spans="1:4" x14ac:dyDescent="0.15">
      <c r="A135">
        <v>2010</v>
      </c>
      <c r="B135" t="s">
        <v>44</v>
      </c>
      <c r="C135">
        <v>0</v>
      </c>
      <c r="D135">
        <v>233536</v>
      </c>
    </row>
    <row r="136" spans="1:4" x14ac:dyDescent="0.15">
      <c r="A136">
        <v>2010</v>
      </c>
      <c r="B136" t="s">
        <v>45</v>
      </c>
      <c r="C136">
        <v>0.543856595892795</v>
      </c>
      <c r="D136">
        <v>183940</v>
      </c>
    </row>
    <row r="137" spans="1:4" x14ac:dyDescent="0.15">
      <c r="A137">
        <v>2010</v>
      </c>
      <c r="B137" t="s">
        <v>46</v>
      </c>
      <c r="C137">
        <v>0</v>
      </c>
      <c r="D137">
        <v>248609</v>
      </c>
    </row>
    <row r="138" spans="1:4" x14ac:dyDescent="0.15">
      <c r="A138">
        <v>2010</v>
      </c>
      <c r="B138" t="s">
        <v>47</v>
      </c>
      <c r="C138">
        <v>0.32204070755563857</v>
      </c>
      <c r="D138">
        <v>1243329</v>
      </c>
    </row>
    <row r="139" spans="1:4" x14ac:dyDescent="0.15">
      <c r="A139">
        <v>2010</v>
      </c>
      <c r="B139" t="s">
        <v>48</v>
      </c>
      <c r="C139">
        <v>3.8532976423671541</v>
      </c>
      <c r="D139">
        <v>2054343</v>
      </c>
    </row>
    <row r="140" spans="1:4" x14ac:dyDescent="0.15">
      <c r="A140">
        <v>2010</v>
      </c>
      <c r="B140" t="s">
        <v>49</v>
      </c>
      <c r="C140">
        <v>8.5041873879203571</v>
      </c>
      <c r="D140">
        <v>270738</v>
      </c>
    </row>
    <row r="141" spans="1:4" x14ac:dyDescent="0.15">
      <c r="A141">
        <v>2010</v>
      </c>
      <c r="B141" t="s">
        <v>50</v>
      </c>
      <c r="C141">
        <v>4.4693003757191851</v>
      </c>
      <c r="D141">
        <v>335882</v>
      </c>
    </row>
    <row r="142" spans="1:4" x14ac:dyDescent="0.15">
      <c r="A142">
        <v>2010</v>
      </c>
      <c r="B142" t="s">
        <v>51</v>
      </c>
      <c r="C142">
        <v>1.4627153848404177</v>
      </c>
      <c r="D142">
        <v>273265</v>
      </c>
    </row>
    <row r="143" spans="1:4" x14ac:dyDescent="0.15">
      <c r="A143">
        <v>2010</v>
      </c>
      <c r="B143" t="s">
        <v>52</v>
      </c>
      <c r="C143">
        <v>0</v>
      </c>
      <c r="D143">
        <v>259286</v>
      </c>
    </row>
    <row r="144" spans="1:4" x14ac:dyDescent="0.15">
      <c r="A144">
        <v>2010</v>
      </c>
      <c r="B144" t="s">
        <v>53</v>
      </c>
      <c r="C144">
        <v>0</v>
      </c>
      <c r="D144">
        <v>242625</v>
      </c>
    </row>
    <row r="145" spans="1:4" x14ac:dyDescent="0.15">
      <c r="A145">
        <v>2010</v>
      </c>
      <c r="B145" t="s">
        <v>54</v>
      </c>
      <c r="C145">
        <v>2.3762658566240389</v>
      </c>
      <c r="D145">
        <v>252756</v>
      </c>
    </row>
    <row r="146" spans="1:4" x14ac:dyDescent="0.15">
      <c r="A146">
        <v>2010</v>
      </c>
      <c r="B146" t="s">
        <v>55</v>
      </c>
      <c r="C146">
        <v>1.2665145582682187</v>
      </c>
      <c r="D146">
        <v>1580297</v>
      </c>
    </row>
    <row r="147" spans="1:4" x14ac:dyDescent="0.15">
      <c r="A147">
        <v>2010</v>
      </c>
      <c r="B147" t="s">
        <v>56</v>
      </c>
      <c r="C147">
        <v>0.71382173016110961</v>
      </c>
      <c r="D147">
        <v>280230</v>
      </c>
    </row>
    <row r="148" spans="1:4" x14ac:dyDescent="0.15">
      <c r="A148">
        <v>2010</v>
      </c>
      <c r="B148" t="s">
        <v>57</v>
      </c>
      <c r="C148">
        <v>2.3270533919130241</v>
      </c>
      <c r="D148">
        <v>429642</v>
      </c>
    </row>
    <row r="149" spans="1:4" x14ac:dyDescent="0.15">
      <c r="A149">
        <v>2011</v>
      </c>
      <c r="B149" t="s">
        <v>37</v>
      </c>
      <c r="C149">
        <v>0</v>
      </c>
      <c r="D149">
        <v>152979</v>
      </c>
    </row>
    <row r="150" spans="1:4" x14ac:dyDescent="0.15">
      <c r="A150">
        <v>2011</v>
      </c>
      <c r="B150" t="s">
        <v>38</v>
      </c>
      <c r="C150">
        <v>1.0840891844035703</v>
      </c>
      <c r="D150">
        <v>276565</v>
      </c>
    </row>
    <row r="151" spans="1:4" x14ac:dyDescent="0.15">
      <c r="A151">
        <v>2011</v>
      </c>
      <c r="B151" t="s">
        <v>39</v>
      </c>
      <c r="C151">
        <v>3.4887574790238456</v>
      </c>
      <c r="D151">
        <v>57308</v>
      </c>
    </row>
    <row r="152" spans="1:4" x14ac:dyDescent="0.15">
      <c r="A152">
        <v>2011</v>
      </c>
      <c r="B152" t="s">
        <v>40</v>
      </c>
      <c r="C152">
        <v>0</v>
      </c>
      <c r="D152">
        <v>276130</v>
      </c>
    </row>
    <row r="153" spans="1:4" x14ac:dyDescent="0.15">
      <c r="A153">
        <v>2011</v>
      </c>
      <c r="B153" t="s">
        <v>41</v>
      </c>
      <c r="C153">
        <v>0</v>
      </c>
      <c r="D153">
        <v>301724</v>
      </c>
    </row>
    <row r="154" spans="1:4" x14ac:dyDescent="0.15">
      <c r="A154">
        <v>2011</v>
      </c>
      <c r="B154" t="s">
        <v>42</v>
      </c>
      <c r="C154">
        <v>0.79165907993381734</v>
      </c>
      <c r="D154">
        <v>126299</v>
      </c>
    </row>
    <row r="155" spans="1:4" x14ac:dyDescent="0.15">
      <c r="A155">
        <v>2011</v>
      </c>
      <c r="B155" t="s">
        <v>43</v>
      </c>
      <c r="C155">
        <v>1.479898538156224</v>
      </c>
      <c r="D155">
        <v>337896</v>
      </c>
    </row>
    <row r="156" spans="1:4" x14ac:dyDescent="0.15">
      <c r="A156">
        <v>2011</v>
      </c>
      <c r="B156" t="s">
        <v>44</v>
      </c>
      <c r="C156">
        <v>1.2871338104309324</v>
      </c>
      <c r="D156">
        <v>233090</v>
      </c>
    </row>
    <row r="157" spans="1:4" x14ac:dyDescent="0.15">
      <c r="A157">
        <v>2011</v>
      </c>
      <c r="B157" t="s">
        <v>45</v>
      </c>
      <c r="C157">
        <v>0.54181747252985413</v>
      </c>
      <c r="D157">
        <v>184654</v>
      </c>
    </row>
    <row r="158" spans="1:4" x14ac:dyDescent="0.15">
      <c r="A158">
        <v>2011</v>
      </c>
      <c r="B158" t="s">
        <v>46</v>
      </c>
      <c r="C158">
        <v>0.40251653336660803</v>
      </c>
      <c r="D158">
        <v>248545</v>
      </c>
    </row>
    <row r="159" spans="1:4" x14ac:dyDescent="0.15">
      <c r="A159">
        <v>2011</v>
      </c>
      <c r="B159" t="s">
        <v>47</v>
      </c>
      <c r="C159">
        <v>0.3993654881124869</v>
      </c>
      <c r="D159">
        <v>1252933</v>
      </c>
    </row>
    <row r="160" spans="1:4" x14ac:dyDescent="0.15">
      <c r="A160">
        <v>2011</v>
      </c>
      <c r="B160" t="s">
        <v>48</v>
      </c>
      <c r="C160">
        <v>6.6095056185587255</v>
      </c>
      <c r="D160">
        <v>2091473</v>
      </c>
    </row>
    <row r="161" spans="1:4" x14ac:dyDescent="0.15">
      <c r="A161">
        <v>2011</v>
      </c>
      <c r="B161" t="s">
        <v>49</v>
      </c>
      <c r="C161">
        <v>11.386384088446492</v>
      </c>
      <c r="D161">
        <v>272563</v>
      </c>
    </row>
    <row r="162" spans="1:4" x14ac:dyDescent="0.15">
      <c r="A162">
        <v>2011</v>
      </c>
      <c r="B162" t="s">
        <v>50</v>
      </c>
      <c r="C162">
        <v>11.227124733355788</v>
      </c>
      <c r="D162">
        <v>338630</v>
      </c>
    </row>
    <row r="163" spans="1:4" x14ac:dyDescent="0.15">
      <c r="A163">
        <v>2011</v>
      </c>
      <c r="B163" t="s">
        <v>51</v>
      </c>
      <c r="C163">
        <v>0.73291483896028697</v>
      </c>
      <c r="D163">
        <v>272736</v>
      </c>
    </row>
    <row r="164" spans="1:4" x14ac:dyDescent="0.15">
      <c r="A164">
        <v>2011</v>
      </c>
      <c r="B164" t="s">
        <v>52</v>
      </c>
      <c r="C164">
        <v>0.38520504464526467</v>
      </c>
      <c r="D164">
        <v>259667</v>
      </c>
    </row>
    <row r="165" spans="1:4" x14ac:dyDescent="0.15">
      <c r="A165">
        <v>2011</v>
      </c>
      <c r="B165" t="s">
        <v>53</v>
      </c>
      <c r="C165">
        <v>0</v>
      </c>
      <c r="D165">
        <v>242155</v>
      </c>
    </row>
    <row r="166" spans="1:4" x14ac:dyDescent="0.15">
      <c r="A166">
        <v>2011</v>
      </c>
      <c r="B166" t="s">
        <v>54</v>
      </c>
      <c r="C166">
        <v>1.5755412969068185</v>
      </c>
      <c r="D166">
        <v>254257</v>
      </c>
    </row>
    <row r="167" spans="1:4" x14ac:dyDescent="0.15">
      <c r="A167">
        <v>2011</v>
      </c>
      <c r="B167" t="s">
        <v>55</v>
      </c>
      <c r="C167">
        <v>1.6985202114468938</v>
      </c>
      <c r="D167">
        <v>1590604</v>
      </c>
    </row>
    <row r="168" spans="1:4" x14ac:dyDescent="0.15">
      <c r="A168">
        <v>2011</v>
      </c>
      <c r="B168" t="s">
        <v>56</v>
      </c>
      <c r="C168">
        <v>1.4217723102733713</v>
      </c>
      <c r="D168">
        <v>281572</v>
      </c>
    </row>
    <row r="169" spans="1:4" x14ac:dyDescent="0.15">
      <c r="A169">
        <v>2011</v>
      </c>
      <c r="B169" t="s">
        <v>57</v>
      </c>
      <c r="C169">
        <v>4.175743108283978</v>
      </c>
      <c r="D169">
        <v>431075</v>
      </c>
    </row>
    <row r="170" spans="1:4" x14ac:dyDescent="0.15">
      <c r="A170">
        <v>2012</v>
      </c>
      <c r="B170" t="s">
        <v>37</v>
      </c>
      <c r="C170">
        <v>0.65653415618947575</v>
      </c>
      <c r="D170">
        <v>152315</v>
      </c>
    </row>
    <row r="171" spans="1:4" x14ac:dyDescent="0.15">
      <c r="A171">
        <v>2012</v>
      </c>
      <c r="B171" t="s">
        <v>38</v>
      </c>
      <c r="C171">
        <v>0</v>
      </c>
      <c r="D171">
        <v>276555</v>
      </c>
    </row>
    <row r="172" spans="1:4" x14ac:dyDescent="0.15">
      <c r="A172">
        <v>2012</v>
      </c>
      <c r="B172" t="s">
        <v>39</v>
      </c>
      <c r="C172">
        <v>0</v>
      </c>
      <c r="D172">
        <v>57241</v>
      </c>
    </row>
    <row r="173" spans="1:4" x14ac:dyDescent="0.15">
      <c r="A173">
        <v>2012</v>
      </c>
      <c r="B173" t="s">
        <v>40</v>
      </c>
      <c r="C173">
        <v>0.36148454472829017</v>
      </c>
      <c r="D173">
        <v>276637</v>
      </c>
    </row>
    <row r="174" spans="1:4" x14ac:dyDescent="0.15">
      <c r="A174">
        <v>2012</v>
      </c>
      <c r="B174" t="s">
        <v>41</v>
      </c>
      <c r="C174">
        <v>0.32882189690775887</v>
      </c>
      <c r="D174">
        <v>304116</v>
      </c>
    </row>
    <row r="175" spans="1:4" x14ac:dyDescent="0.15">
      <c r="A175">
        <v>2012</v>
      </c>
      <c r="B175" t="s">
        <v>42</v>
      </c>
      <c r="C175">
        <v>0.79238674812402432</v>
      </c>
      <c r="D175">
        <v>126201</v>
      </c>
    </row>
    <row r="176" spans="1:4" x14ac:dyDescent="0.15">
      <c r="A176">
        <v>2012</v>
      </c>
      <c r="B176" t="s">
        <v>43</v>
      </c>
      <c r="C176">
        <v>0.29488434635935784</v>
      </c>
      <c r="D176">
        <v>339116</v>
      </c>
    </row>
    <row r="177" spans="1:4" x14ac:dyDescent="0.15">
      <c r="A177">
        <v>2012</v>
      </c>
      <c r="B177" t="s">
        <v>44</v>
      </c>
      <c r="C177">
        <v>2.1408875263329166</v>
      </c>
      <c r="D177">
        <v>233548</v>
      </c>
    </row>
    <row r="178" spans="1:4" x14ac:dyDescent="0.15">
      <c r="A178">
        <v>2012</v>
      </c>
      <c r="B178" t="s">
        <v>45</v>
      </c>
      <c r="C178">
        <v>1.0759224690268818</v>
      </c>
      <c r="D178">
        <v>185887</v>
      </c>
    </row>
    <row r="179" spans="1:4" x14ac:dyDescent="0.15">
      <c r="A179">
        <v>2012</v>
      </c>
      <c r="B179" t="s">
        <v>46</v>
      </c>
      <c r="C179">
        <v>0.80438550979942647</v>
      </c>
      <c r="D179">
        <v>248637</v>
      </c>
    </row>
    <row r="180" spans="1:4" x14ac:dyDescent="0.15">
      <c r="A180">
        <v>2012</v>
      </c>
      <c r="B180" t="s">
        <v>47</v>
      </c>
      <c r="C180">
        <v>0.55419733225238466</v>
      </c>
      <c r="D180">
        <v>1263088</v>
      </c>
    </row>
    <row r="181" spans="1:4" x14ac:dyDescent="0.15">
      <c r="A181">
        <v>2012</v>
      </c>
      <c r="B181" t="s">
        <v>48</v>
      </c>
      <c r="C181">
        <v>6.3939640978915904</v>
      </c>
      <c r="D181">
        <v>2127006</v>
      </c>
    </row>
    <row r="182" spans="1:4" x14ac:dyDescent="0.15">
      <c r="A182">
        <v>2012</v>
      </c>
      <c r="B182" t="s">
        <v>49</v>
      </c>
      <c r="C182">
        <v>13.104108502018397</v>
      </c>
      <c r="D182">
        <v>274723</v>
      </c>
    </row>
    <row r="183" spans="1:4" x14ac:dyDescent="0.15">
      <c r="A183">
        <v>2012</v>
      </c>
      <c r="B183" t="s">
        <v>50</v>
      </c>
      <c r="C183">
        <v>14.328448989259511</v>
      </c>
      <c r="D183">
        <v>341977</v>
      </c>
    </row>
    <row r="184" spans="1:4" x14ac:dyDescent="0.15">
      <c r="A184">
        <v>2012</v>
      </c>
      <c r="B184" t="s">
        <v>51</v>
      </c>
      <c r="C184">
        <v>1.4647722279185587</v>
      </c>
      <c r="D184">
        <v>273080</v>
      </c>
    </row>
    <row r="185" spans="1:4" x14ac:dyDescent="0.15">
      <c r="A185">
        <v>2012</v>
      </c>
      <c r="B185" t="s">
        <v>52</v>
      </c>
      <c r="C185">
        <v>0</v>
      </c>
      <c r="D185">
        <v>260217</v>
      </c>
    </row>
    <row r="186" spans="1:4" x14ac:dyDescent="0.15">
      <c r="A186">
        <v>2012</v>
      </c>
      <c r="B186" t="s">
        <v>53</v>
      </c>
      <c r="C186">
        <v>0</v>
      </c>
      <c r="D186">
        <v>241981</v>
      </c>
    </row>
    <row r="187" spans="1:4" x14ac:dyDescent="0.15">
      <c r="A187">
        <v>2012</v>
      </c>
      <c r="B187" t="s">
        <v>54</v>
      </c>
      <c r="C187">
        <v>1.9514175096790309</v>
      </c>
      <c r="D187">
        <v>256224</v>
      </c>
    </row>
    <row r="188" spans="1:4" x14ac:dyDescent="0.15">
      <c r="A188">
        <v>2012</v>
      </c>
      <c r="B188" t="s">
        <v>55</v>
      </c>
      <c r="C188">
        <v>1.4370985106036001</v>
      </c>
      <c r="D188">
        <v>1600447</v>
      </c>
    </row>
    <row r="189" spans="1:4" x14ac:dyDescent="0.15">
      <c r="A189">
        <v>2012</v>
      </c>
      <c r="B189" t="s">
        <v>56</v>
      </c>
      <c r="C189">
        <v>1.7660792687018965</v>
      </c>
      <c r="D189">
        <v>283113</v>
      </c>
    </row>
    <row r="190" spans="1:4" x14ac:dyDescent="0.15">
      <c r="A190">
        <v>2012</v>
      </c>
      <c r="B190" t="s">
        <v>57</v>
      </c>
      <c r="C190">
        <v>1.8442358408793316</v>
      </c>
      <c r="D190">
        <v>433784</v>
      </c>
    </row>
    <row r="191" spans="1:4" x14ac:dyDescent="0.15">
      <c r="A191">
        <v>2013</v>
      </c>
      <c r="B191" t="s">
        <v>37</v>
      </c>
      <c r="C191">
        <v>0.65463448483539211</v>
      </c>
      <c r="D191">
        <v>152757</v>
      </c>
    </row>
    <row r="192" spans="1:4" x14ac:dyDescent="0.15">
      <c r="A192">
        <v>2013</v>
      </c>
      <c r="B192" t="s">
        <v>38</v>
      </c>
      <c r="C192">
        <v>0.36055655509844997</v>
      </c>
      <c r="D192">
        <v>277349</v>
      </c>
    </row>
    <row r="193" spans="1:4" x14ac:dyDescent="0.15">
      <c r="A193">
        <v>2013</v>
      </c>
      <c r="B193" t="s">
        <v>39</v>
      </c>
      <c r="C193">
        <v>1.7494445513549448</v>
      </c>
      <c r="D193">
        <v>57161</v>
      </c>
    </row>
    <row r="194" spans="1:4" x14ac:dyDescent="0.15">
      <c r="A194">
        <v>2013</v>
      </c>
      <c r="B194" t="s">
        <v>40</v>
      </c>
      <c r="C194">
        <v>1.4390042090873116</v>
      </c>
      <c r="D194">
        <v>277970</v>
      </c>
    </row>
    <row r="195" spans="1:4" x14ac:dyDescent="0.15">
      <c r="A195">
        <v>2013</v>
      </c>
      <c r="B195" t="s">
        <v>41</v>
      </c>
      <c r="C195">
        <v>0</v>
      </c>
      <c r="D195">
        <v>306840</v>
      </c>
    </row>
    <row r="196" spans="1:4" x14ac:dyDescent="0.15">
      <c r="A196">
        <v>2013</v>
      </c>
      <c r="B196" t="s">
        <v>42</v>
      </c>
      <c r="C196">
        <v>0</v>
      </c>
      <c r="D196">
        <v>126461</v>
      </c>
    </row>
    <row r="197" spans="1:4" x14ac:dyDescent="0.15">
      <c r="A197">
        <v>2013</v>
      </c>
      <c r="B197" t="s">
        <v>43</v>
      </c>
      <c r="C197">
        <v>0.87915952349553828</v>
      </c>
      <c r="D197">
        <v>341235</v>
      </c>
    </row>
    <row r="198" spans="1:4" x14ac:dyDescent="0.15">
      <c r="A198">
        <v>2013</v>
      </c>
      <c r="B198" t="s">
        <v>44</v>
      </c>
      <c r="C198">
        <v>0.85516132618418461</v>
      </c>
      <c r="D198">
        <v>233874</v>
      </c>
    </row>
    <row r="199" spans="1:4" x14ac:dyDescent="0.15">
      <c r="A199">
        <v>2013</v>
      </c>
      <c r="B199" t="s">
        <v>45</v>
      </c>
      <c r="C199">
        <v>1.6029408621684584</v>
      </c>
      <c r="D199">
        <v>187156</v>
      </c>
    </row>
    <row r="200" spans="1:4" x14ac:dyDescent="0.15">
      <c r="A200">
        <v>2013</v>
      </c>
      <c r="B200" t="s">
        <v>46</v>
      </c>
      <c r="C200">
        <v>0.40090444041758205</v>
      </c>
      <c r="D200">
        <v>249436</v>
      </c>
    </row>
    <row r="201" spans="1:4" x14ac:dyDescent="0.15">
      <c r="A201">
        <v>2013</v>
      </c>
      <c r="B201" t="s">
        <v>47</v>
      </c>
      <c r="C201">
        <v>0.70639816210895956</v>
      </c>
      <c r="D201">
        <v>1274069</v>
      </c>
    </row>
    <row r="202" spans="1:4" x14ac:dyDescent="0.15">
      <c r="A202">
        <v>2013</v>
      </c>
      <c r="B202" t="s">
        <v>48</v>
      </c>
      <c r="C202">
        <v>4.5768875500337023</v>
      </c>
      <c r="D202">
        <v>2163042</v>
      </c>
    </row>
    <row r="203" spans="1:4" x14ac:dyDescent="0.15">
      <c r="A203">
        <v>2013</v>
      </c>
      <c r="B203" t="s">
        <v>49</v>
      </c>
      <c r="C203">
        <v>7.2054155903577133</v>
      </c>
      <c r="D203">
        <v>277569</v>
      </c>
    </row>
    <row r="204" spans="1:4" x14ac:dyDescent="0.15">
      <c r="A204">
        <v>2013</v>
      </c>
      <c r="B204" t="s">
        <v>50</v>
      </c>
      <c r="C204">
        <v>4.052321256451151</v>
      </c>
      <c r="D204">
        <v>345481</v>
      </c>
    </row>
    <row r="205" spans="1:4" x14ac:dyDescent="0.15">
      <c r="A205">
        <v>2013</v>
      </c>
      <c r="B205" t="s">
        <v>51</v>
      </c>
      <c r="C205">
        <v>1.4608403484104231</v>
      </c>
      <c r="D205">
        <v>273815</v>
      </c>
    </row>
    <row r="206" spans="1:4" x14ac:dyDescent="0.15">
      <c r="A206">
        <v>2013</v>
      </c>
      <c r="B206" t="s">
        <v>52</v>
      </c>
      <c r="C206">
        <v>0</v>
      </c>
      <c r="D206">
        <v>261112</v>
      </c>
    </row>
    <row r="207" spans="1:4" x14ac:dyDescent="0.15">
      <c r="A207">
        <v>2013</v>
      </c>
      <c r="B207" t="s">
        <v>53</v>
      </c>
      <c r="C207">
        <v>0.41295693685062523</v>
      </c>
      <c r="D207">
        <v>242156</v>
      </c>
    </row>
    <row r="208" spans="1:4" x14ac:dyDescent="0.15">
      <c r="A208">
        <v>2013</v>
      </c>
      <c r="B208" t="s">
        <v>54</v>
      </c>
      <c r="C208">
        <v>4.2462189350482911</v>
      </c>
      <c r="D208">
        <v>259054</v>
      </c>
    </row>
    <row r="209" spans="1:4" x14ac:dyDescent="0.15">
      <c r="A209">
        <v>2013</v>
      </c>
      <c r="B209" t="s">
        <v>55</v>
      </c>
      <c r="C209">
        <v>0.92874426345626604</v>
      </c>
      <c r="D209">
        <v>1615084</v>
      </c>
    </row>
    <row r="210" spans="1:4" x14ac:dyDescent="0.15">
      <c r="A210">
        <v>2013</v>
      </c>
      <c r="B210" t="s">
        <v>56</v>
      </c>
      <c r="C210">
        <v>1.4015662502846931</v>
      </c>
      <c r="D210">
        <v>285395</v>
      </c>
    </row>
    <row r="211" spans="1:4" x14ac:dyDescent="0.15">
      <c r="A211">
        <v>2013</v>
      </c>
      <c r="B211" t="s">
        <v>57</v>
      </c>
      <c r="C211">
        <v>3.6542361732838793</v>
      </c>
      <c r="D211">
        <v>437848</v>
      </c>
    </row>
    <row r="212" spans="1:4" x14ac:dyDescent="0.15">
      <c r="A212">
        <v>2014</v>
      </c>
      <c r="B212" t="s">
        <v>37</v>
      </c>
      <c r="C212">
        <v>0.64868932322242912</v>
      </c>
      <c r="D212">
        <v>154157</v>
      </c>
    </row>
    <row r="213" spans="1:4" x14ac:dyDescent="0.15">
      <c r="A213">
        <v>2014</v>
      </c>
      <c r="B213" t="s">
        <v>38</v>
      </c>
      <c r="C213">
        <v>0.71709519080110284</v>
      </c>
      <c r="D213">
        <v>278903</v>
      </c>
    </row>
    <row r="214" spans="1:4" x14ac:dyDescent="0.15">
      <c r="A214">
        <v>2014</v>
      </c>
      <c r="B214" t="s">
        <v>39</v>
      </c>
      <c r="C214">
        <v>0</v>
      </c>
      <c r="D214">
        <v>57255</v>
      </c>
    </row>
    <row r="215" spans="1:4" x14ac:dyDescent="0.15">
      <c r="A215">
        <v>2014</v>
      </c>
      <c r="B215" t="s">
        <v>40</v>
      </c>
      <c r="C215">
        <v>0.7143086742073852</v>
      </c>
      <c r="D215">
        <v>279991</v>
      </c>
    </row>
    <row r="216" spans="1:4" x14ac:dyDescent="0.15">
      <c r="A216">
        <v>2014</v>
      </c>
      <c r="B216" t="s">
        <v>41</v>
      </c>
      <c r="C216">
        <v>0</v>
      </c>
      <c r="D216">
        <v>310665</v>
      </c>
    </row>
    <row r="217" spans="1:4" x14ac:dyDescent="0.15">
      <c r="A217">
        <v>2014</v>
      </c>
      <c r="B217" t="s">
        <v>42</v>
      </c>
      <c r="C217">
        <v>0</v>
      </c>
      <c r="D217">
        <v>126765</v>
      </c>
    </row>
    <row r="218" spans="1:4" x14ac:dyDescent="0.15">
      <c r="A218">
        <v>2014</v>
      </c>
      <c r="B218" t="s">
        <v>43</v>
      </c>
      <c r="C218">
        <v>1.1619057578239829</v>
      </c>
      <c r="D218">
        <v>344262</v>
      </c>
    </row>
    <row r="219" spans="1:4" x14ac:dyDescent="0.15">
      <c r="A219">
        <v>2014</v>
      </c>
      <c r="B219" t="s">
        <v>44</v>
      </c>
      <c r="C219">
        <v>0.84890364094771598</v>
      </c>
      <c r="D219">
        <v>235598</v>
      </c>
    </row>
    <row r="220" spans="1:4" x14ac:dyDescent="0.15">
      <c r="A220">
        <v>2014</v>
      </c>
      <c r="B220" t="s">
        <v>45</v>
      </c>
      <c r="C220">
        <v>0</v>
      </c>
      <c r="D220">
        <v>189128</v>
      </c>
    </row>
    <row r="221" spans="1:4" x14ac:dyDescent="0.15">
      <c r="A221">
        <v>2014</v>
      </c>
      <c r="B221" t="s">
        <v>46</v>
      </c>
      <c r="C221">
        <v>0</v>
      </c>
      <c r="D221">
        <v>249987</v>
      </c>
    </row>
    <row r="222" spans="1:4" x14ac:dyDescent="0.15">
      <c r="A222">
        <v>2014</v>
      </c>
      <c r="B222" t="s">
        <v>47</v>
      </c>
      <c r="C222">
        <v>0.69826550847694324</v>
      </c>
      <c r="D222">
        <v>1288908</v>
      </c>
    </row>
    <row r="223" spans="1:4" x14ac:dyDescent="0.15">
      <c r="A223">
        <v>2014</v>
      </c>
      <c r="B223" t="s">
        <v>48</v>
      </c>
      <c r="C223">
        <v>3.7305895605365498</v>
      </c>
      <c r="D223">
        <v>2198044</v>
      </c>
    </row>
    <row r="224" spans="1:4" x14ac:dyDescent="0.15">
      <c r="A224">
        <v>2014</v>
      </c>
      <c r="B224" t="s">
        <v>49</v>
      </c>
      <c r="C224">
        <v>7.8384984287373607</v>
      </c>
      <c r="D224">
        <v>280666</v>
      </c>
    </row>
    <row r="225" spans="1:4" x14ac:dyDescent="0.15">
      <c r="A225">
        <v>2014</v>
      </c>
      <c r="B225" t="s">
        <v>50</v>
      </c>
      <c r="C225">
        <v>5.4450309793604665</v>
      </c>
      <c r="D225">
        <v>348942</v>
      </c>
    </row>
    <row r="226" spans="1:4" x14ac:dyDescent="0.15">
      <c r="A226">
        <v>2014</v>
      </c>
      <c r="B226" t="s">
        <v>51</v>
      </c>
      <c r="C226">
        <v>0.72809083661277585</v>
      </c>
      <c r="D226">
        <v>274691</v>
      </c>
    </row>
    <row r="227" spans="1:4" x14ac:dyDescent="0.15">
      <c r="A227">
        <v>2014</v>
      </c>
      <c r="B227" t="s">
        <v>52</v>
      </c>
      <c r="C227">
        <v>0</v>
      </c>
      <c r="D227">
        <v>262362</v>
      </c>
    </row>
    <row r="228" spans="1:4" x14ac:dyDescent="0.15">
      <c r="A228">
        <v>2014</v>
      </c>
      <c r="B228" t="s">
        <v>53</v>
      </c>
      <c r="C228">
        <v>0</v>
      </c>
      <c r="D228">
        <v>243061</v>
      </c>
    </row>
    <row r="229" spans="1:4" x14ac:dyDescent="0.15">
      <c r="A229">
        <v>2014</v>
      </c>
      <c r="B229" t="s">
        <v>54</v>
      </c>
      <c r="C229">
        <v>1.5284501897188798</v>
      </c>
      <c r="D229">
        <v>261703</v>
      </c>
    </row>
    <row r="230" spans="1:4" x14ac:dyDescent="0.15">
      <c r="A230">
        <v>2014</v>
      </c>
      <c r="B230" t="s">
        <v>55</v>
      </c>
      <c r="C230">
        <v>1.1029330666686274</v>
      </c>
      <c r="D230">
        <v>1632012</v>
      </c>
    </row>
    <row r="231" spans="1:4" x14ac:dyDescent="0.15">
      <c r="A231">
        <v>2014</v>
      </c>
      <c r="B231" t="s">
        <v>56</v>
      </c>
      <c r="C231">
        <v>0.69408294291167794</v>
      </c>
      <c r="D231">
        <v>288150</v>
      </c>
    </row>
    <row r="232" spans="1:4" x14ac:dyDescent="0.15">
      <c r="A232">
        <v>2014</v>
      </c>
      <c r="B232" t="s">
        <v>57</v>
      </c>
      <c r="C232">
        <v>2.0357154974497007</v>
      </c>
      <c r="D232">
        <v>442105</v>
      </c>
    </row>
    <row r="233" spans="1:4" x14ac:dyDescent="0.15">
      <c r="A233">
        <v>2015</v>
      </c>
      <c r="B233" t="s">
        <v>37</v>
      </c>
      <c r="C233">
        <v>0.6399877122359251</v>
      </c>
      <c r="D233">
        <v>156253</v>
      </c>
    </row>
    <row r="234" spans="1:4" x14ac:dyDescent="0.15">
      <c r="A234">
        <v>2015</v>
      </c>
      <c r="B234" t="s">
        <v>38</v>
      </c>
      <c r="C234">
        <v>0.35583642911026658</v>
      </c>
      <c r="D234">
        <v>281028</v>
      </c>
    </row>
    <row r="235" spans="1:4" x14ac:dyDescent="0.15">
      <c r="A235">
        <v>2015</v>
      </c>
      <c r="B235" t="s">
        <v>39</v>
      </c>
      <c r="C235">
        <v>10.45460089561081</v>
      </c>
      <c r="D235">
        <v>57391</v>
      </c>
    </row>
    <row r="236" spans="1:4" x14ac:dyDescent="0.15">
      <c r="A236">
        <v>2015</v>
      </c>
      <c r="B236" t="s">
        <v>40</v>
      </c>
      <c r="C236">
        <v>2.1290562957968882</v>
      </c>
      <c r="D236">
        <v>281815</v>
      </c>
    </row>
    <row r="237" spans="1:4" x14ac:dyDescent="0.15">
      <c r="A237">
        <v>2015</v>
      </c>
      <c r="B237" t="s">
        <v>41</v>
      </c>
      <c r="C237">
        <v>0</v>
      </c>
      <c r="D237">
        <v>314784</v>
      </c>
    </row>
    <row r="238" spans="1:4" x14ac:dyDescent="0.15">
      <c r="A238">
        <v>2015</v>
      </c>
      <c r="B238" t="s">
        <v>42</v>
      </c>
      <c r="C238">
        <v>0.78507725160155761</v>
      </c>
      <c r="D238">
        <v>127376</v>
      </c>
    </row>
    <row r="239" spans="1:4" x14ac:dyDescent="0.15">
      <c r="A239">
        <v>2015</v>
      </c>
      <c r="B239" t="s">
        <v>43</v>
      </c>
      <c r="C239">
        <v>0.57498195994100687</v>
      </c>
      <c r="D239">
        <v>347837</v>
      </c>
    </row>
    <row r="240" spans="1:4" x14ac:dyDescent="0.15">
      <c r="A240">
        <v>2015</v>
      </c>
      <c r="B240" t="s">
        <v>44</v>
      </c>
      <c r="C240">
        <v>0.42073552985328955</v>
      </c>
      <c r="D240">
        <v>237679</v>
      </c>
    </row>
    <row r="241" spans="1:4" x14ac:dyDescent="0.15">
      <c r="A241">
        <v>2015</v>
      </c>
      <c r="B241" t="s">
        <v>45</v>
      </c>
      <c r="C241">
        <v>1.0451013487032905</v>
      </c>
      <c r="D241">
        <v>191369</v>
      </c>
    </row>
    <row r="242" spans="1:4" x14ac:dyDescent="0.15">
      <c r="A242">
        <v>2015</v>
      </c>
      <c r="B242" t="s">
        <v>46</v>
      </c>
      <c r="C242">
        <v>0.40042765673739555</v>
      </c>
      <c r="D242">
        <v>249733</v>
      </c>
    </row>
    <row r="243" spans="1:4" x14ac:dyDescent="0.15">
      <c r="A243">
        <v>2015</v>
      </c>
      <c r="B243" t="s">
        <v>47</v>
      </c>
      <c r="C243">
        <v>0.76709058649444972</v>
      </c>
      <c r="D243">
        <v>1303627</v>
      </c>
    </row>
    <row r="244" spans="1:4" x14ac:dyDescent="0.15">
      <c r="A244">
        <v>2015</v>
      </c>
      <c r="B244" t="s">
        <v>48</v>
      </c>
      <c r="C244">
        <v>3.7195728854788324</v>
      </c>
      <c r="D244">
        <v>2231439</v>
      </c>
    </row>
    <row r="245" spans="1:4" x14ac:dyDescent="0.15">
      <c r="A245">
        <v>2015</v>
      </c>
      <c r="B245" t="s">
        <v>49</v>
      </c>
      <c r="C245">
        <v>10.221633205504173</v>
      </c>
      <c r="D245">
        <v>283712</v>
      </c>
    </row>
    <row r="246" spans="1:4" x14ac:dyDescent="0.15">
      <c r="A246">
        <v>2015</v>
      </c>
      <c r="B246" t="s">
        <v>50</v>
      </c>
      <c r="C246">
        <v>14.964818558633853</v>
      </c>
      <c r="D246">
        <v>354164</v>
      </c>
    </row>
    <row r="247" spans="1:4" x14ac:dyDescent="0.15">
      <c r="A247">
        <v>2015</v>
      </c>
      <c r="B247" t="s">
        <v>51</v>
      </c>
      <c r="C247">
        <v>1.8122245418696359</v>
      </c>
      <c r="D247">
        <v>275904</v>
      </c>
    </row>
    <row r="248" spans="1:4" x14ac:dyDescent="0.15">
      <c r="A248">
        <v>2015</v>
      </c>
      <c r="B248" t="s">
        <v>52</v>
      </c>
      <c r="C248">
        <v>0</v>
      </c>
      <c r="D248">
        <v>263378</v>
      </c>
    </row>
    <row r="249" spans="1:4" x14ac:dyDescent="0.15">
      <c r="A249">
        <v>2015</v>
      </c>
      <c r="B249" t="s">
        <v>53</v>
      </c>
      <c r="C249">
        <v>0</v>
      </c>
      <c r="D249">
        <v>243897</v>
      </c>
    </row>
    <row r="250" spans="1:4" x14ac:dyDescent="0.15">
      <c r="A250">
        <v>2015</v>
      </c>
      <c r="B250" t="s">
        <v>54</v>
      </c>
      <c r="C250">
        <v>5.6758843027743726</v>
      </c>
      <c r="D250">
        <v>264276</v>
      </c>
    </row>
    <row r="251" spans="1:4" x14ac:dyDescent="0.15">
      <c r="A251">
        <v>2015</v>
      </c>
      <c r="B251" t="s">
        <v>55</v>
      </c>
      <c r="C251">
        <v>2.3655259170658742</v>
      </c>
      <c r="D251">
        <v>1648682</v>
      </c>
    </row>
    <row r="252" spans="1:4" x14ac:dyDescent="0.15">
      <c r="A252">
        <v>2015</v>
      </c>
      <c r="B252" t="s">
        <v>56</v>
      </c>
      <c r="C252">
        <v>2.7490275315107282</v>
      </c>
      <c r="D252">
        <v>291012</v>
      </c>
    </row>
    <row r="253" spans="1:4" x14ac:dyDescent="0.15">
      <c r="A253">
        <v>2015</v>
      </c>
      <c r="B253" t="s">
        <v>57</v>
      </c>
      <c r="C253">
        <v>1.1219289998451738</v>
      </c>
      <c r="D253">
        <v>445661</v>
      </c>
    </row>
    <row r="254" spans="1:4" x14ac:dyDescent="0.15">
      <c r="A254">
        <v>2016</v>
      </c>
      <c r="B254" t="s">
        <v>37</v>
      </c>
      <c r="C254">
        <v>0.63110196714483158</v>
      </c>
      <c r="D254">
        <v>158453</v>
      </c>
    </row>
    <row r="255" spans="1:4" x14ac:dyDescent="0.15">
      <c r="A255">
        <v>2016</v>
      </c>
      <c r="B255" t="s">
        <v>38</v>
      </c>
      <c r="C255">
        <v>1.0543666595204038</v>
      </c>
      <c r="D255">
        <v>284531</v>
      </c>
    </row>
    <row r="256" spans="1:4" x14ac:dyDescent="0.15">
      <c r="A256">
        <v>2016</v>
      </c>
      <c r="B256" t="s">
        <v>39</v>
      </c>
      <c r="C256">
        <v>1.7240487560988225</v>
      </c>
      <c r="D256">
        <v>58003</v>
      </c>
    </row>
    <row r="257" spans="1:4" x14ac:dyDescent="0.15">
      <c r="A257">
        <v>2016</v>
      </c>
      <c r="B257" t="s">
        <v>40</v>
      </c>
      <c r="C257">
        <v>0.7027752594997646</v>
      </c>
      <c r="D257">
        <v>284586</v>
      </c>
    </row>
    <row r="258" spans="1:4" x14ac:dyDescent="0.15">
      <c r="A258">
        <v>2016</v>
      </c>
      <c r="B258" t="s">
        <v>41</v>
      </c>
      <c r="C258">
        <v>0</v>
      </c>
      <c r="D258">
        <v>320333</v>
      </c>
    </row>
    <row r="259" spans="1:4" x14ac:dyDescent="0.15">
      <c r="A259">
        <v>2016</v>
      </c>
      <c r="B259" t="s">
        <v>42</v>
      </c>
      <c r="C259">
        <v>0</v>
      </c>
      <c r="D259">
        <v>128673</v>
      </c>
    </row>
    <row r="260" spans="1:4" x14ac:dyDescent="0.15">
      <c r="A260">
        <v>2016</v>
      </c>
      <c r="B260" t="s">
        <v>43</v>
      </c>
      <c r="C260">
        <v>0.85049683189930114</v>
      </c>
      <c r="D260">
        <v>352735</v>
      </c>
    </row>
    <row r="261" spans="1:4" x14ac:dyDescent="0.15">
      <c r="A261">
        <v>2016</v>
      </c>
      <c r="B261" t="s">
        <v>44</v>
      </c>
      <c r="C261">
        <v>1.6508392454013809</v>
      </c>
      <c r="D261">
        <v>242301</v>
      </c>
    </row>
    <row r="262" spans="1:4" x14ac:dyDescent="0.15">
      <c r="A262">
        <v>2016</v>
      </c>
      <c r="B262" t="s">
        <v>45</v>
      </c>
      <c r="C262">
        <v>1.0276013728754341</v>
      </c>
      <c r="D262">
        <v>194628</v>
      </c>
    </row>
    <row r="263" spans="1:4" x14ac:dyDescent="0.15">
      <c r="A263">
        <v>2016</v>
      </c>
      <c r="B263" t="s">
        <v>46</v>
      </c>
      <c r="C263">
        <v>0</v>
      </c>
      <c r="D263">
        <v>250570</v>
      </c>
    </row>
    <row r="264" spans="1:4" x14ac:dyDescent="0.15">
      <c r="A264">
        <v>2016</v>
      </c>
      <c r="B264" t="s">
        <v>47</v>
      </c>
      <c r="C264">
        <v>0.60397187001015429</v>
      </c>
      <c r="D264">
        <v>1324565</v>
      </c>
    </row>
    <row r="265" spans="1:4" x14ac:dyDescent="0.15">
      <c r="A265">
        <v>2016</v>
      </c>
      <c r="B265" t="s">
        <v>48</v>
      </c>
      <c r="C265">
        <v>3.9223290701876548</v>
      </c>
      <c r="D265">
        <v>2269060</v>
      </c>
    </row>
    <row r="266" spans="1:4" x14ac:dyDescent="0.15">
      <c r="A266">
        <v>2016</v>
      </c>
      <c r="B266" t="s">
        <v>49</v>
      </c>
      <c r="C266">
        <v>5.5536850435790726</v>
      </c>
      <c r="D266">
        <v>288097</v>
      </c>
    </row>
    <row r="267" spans="1:4" x14ac:dyDescent="0.15">
      <c r="A267">
        <v>2016</v>
      </c>
      <c r="B267" t="s">
        <v>50</v>
      </c>
      <c r="C267">
        <v>11.899062741267333</v>
      </c>
      <c r="D267">
        <v>361373</v>
      </c>
    </row>
    <row r="268" spans="1:4" x14ac:dyDescent="0.15">
      <c r="A268">
        <v>2016</v>
      </c>
      <c r="B268" t="s">
        <v>51</v>
      </c>
      <c r="C268">
        <v>2.1479662339708021</v>
      </c>
      <c r="D268">
        <v>279334</v>
      </c>
    </row>
    <row r="269" spans="1:4" x14ac:dyDescent="0.15">
      <c r="A269">
        <v>2016</v>
      </c>
      <c r="B269" t="s">
        <v>52</v>
      </c>
      <c r="C269">
        <v>0</v>
      </c>
      <c r="D269">
        <v>265881</v>
      </c>
    </row>
    <row r="270" spans="1:4" x14ac:dyDescent="0.15">
      <c r="A270">
        <v>2016</v>
      </c>
      <c r="B270" t="s">
        <v>53</v>
      </c>
      <c r="C270">
        <v>0</v>
      </c>
      <c r="D270">
        <v>245572</v>
      </c>
    </row>
    <row r="271" spans="1:4" x14ac:dyDescent="0.15">
      <c r="A271">
        <v>2016</v>
      </c>
      <c r="B271" t="s">
        <v>54</v>
      </c>
      <c r="C271">
        <v>4.8574706029615626</v>
      </c>
      <c r="D271">
        <v>267629</v>
      </c>
    </row>
    <row r="272" spans="1:4" x14ac:dyDescent="0.15">
      <c r="A272">
        <v>2016</v>
      </c>
      <c r="B272" t="s">
        <v>55</v>
      </c>
      <c r="C272">
        <v>1.4954093922476781</v>
      </c>
      <c r="D272">
        <v>1671783</v>
      </c>
    </row>
    <row r="273" spans="1:4" x14ac:dyDescent="0.15">
      <c r="A273">
        <v>2016</v>
      </c>
      <c r="B273" t="s">
        <v>56</v>
      </c>
      <c r="C273">
        <v>2.7124068881572927</v>
      </c>
      <c r="D273">
        <v>294941</v>
      </c>
    </row>
    <row r="274" spans="1:4" x14ac:dyDescent="0.15">
      <c r="A274">
        <v>2016</v>
      </c>
      <c r="B274" t="s">
        <v>57</v>
      </c>
      <c r="C274">
        <v>3.0966257838334017</v>
      </c>
      <c r="D274">
        <v>452105</v>
      </c>
    </row>
    <row r="275" spans="1:4" x14ac:dyDescent="0.15">
      <c r="A275">
        <v>2017</v>
      </c>
      <c r="B275" t="s">
        <v>37</v>
      </c>
      <c r="C275">
        <v>5.0197338286137381</v>
      </c>
      <c r="D275">
        <v>159371</v>
      </c>
    </row>
    <row r="276" spans="1:4" x14ac:dyDescent="0.15">
      <c r="A276">
        <v>2017</v>
      </c>
      <c r="B276" t="s">
        <v>38</v>
      </c>
      <c r="C276">
        <v>0.69889748921077</v>
      </c>
      <c r="D276">
        <v>286165</v>
      </c>
    </row>
    <row r="277" spans="1:4" x14ac:dyDescent="0.15">
      <c r="A277">
        <v>2017</v>
      </c>
      <c r="B277" t="s">
        <v>39</v>
      </c>
      <c r="C277">
        <v>1.7066302585544841</v>
      </c>
      <c r="D277">
        <v>58595</v>
      </c>
    </row>
    <row r="278" spans="1:4" x14ac:dyDescent="0.15">
      <c r="A278">
        <v>2017</v>
      </c>
      <c r="B278" t="s">
        <v>40</v>
      </c>
      <c r="C278">
        <v>0.35009470061651676</v>
      </c>
      <c r="D278">
        <v>285637</v>
      </c>
    </row>
    <row r="279" spans="1:4" x14ac:dyDescent="0.15">
      <c r="A279">
        <v>2017</v>
      </c>
      <c r="B279" t="s">
        <v>41</v>
      </c>
      <c r="C279">
        <v>0.3078580774263065</v>
      </c>
      <c r="D279">
        <v>324825</v>
      </c>
    </row>
    <row r="280" spans="1:4" x14ac:dyDescent="0.15">
      <c r="A280">
        <v>2017</v>
      </c>
      <c r="B280" t="s">
        <v>42</v>
      </c>
      <c r="C280">
        <v>1.5407608276967166</v>
      </c>
      <c r="D280">
        <v>129806</v>
      </c>
    </row>
    <row r="281" spans="1:4" x14ac:dyDescent="0.15">
      <c r="A281">
        <v>2017</v>
      </c>
      <c r="B281" t="s">
        <v>43</v>
      </c>
      <c r="C281">
        <v>2.2394096916052928</v>
      </c>
      <c r="D281">
        <v>357237</v>
      </c>
    </row>
    <row r="282" spans="1:4" x14ac:dyDescent="0.15">
      <c r="A282">
        <v>2017</v>
      </c>
      <c r="B282" t="s">
        <v>44</v>
      </c>
      <c r="C282">
        <v>2.0530845542342817</v>
      </c>
      <c r="D282">
        <v>243536</v>
      </c>
    </row>
    <row r="283" spans="1:4" x14ac:dyDescent="0.15">
      <c r="A283">
        <v>2017</v>
      </c>
      <c r="B283" t="s">
        <v>45</v>
      </c>
      <c r="C283">
        <v>1.5188412254011006</v>
      </c>
      <c r="D283">
        <v>197519</v>
      </c>
    </row>
    <row r="284" spans="1:4" x14ac:dyDescent="0.15">
      <c r="A284">
        <v>2017</v>
      </c>
      <c r="B284" t="s">
        <v>46</v>
      </c>
      <c r="C284">
        <v>0.79587735529954839</v>
      </c>
      <c r="D284">
        <v>251295</v>
      </c>
    </row>
    <row r="285" spans="1:4" x14ac:dyDescent="0.15">
      <c r="A285">
        <v>2017</v>
      </c>
      <c r="B285" t="s">
        <v>47</v>
      </c>
      <c r="C285">
        <v>0.81803301729991096</v>
      </c>
      <c r="D285">
        <v>1344689</v>
      </c>
    </row>
    <row r="286" spans="1:4" x14ac:dyDescent="0.15">
      <c r="A286">
        <v>2017</v>
      </c>
      <c r="B286" t="s">
        <v>48</v>
      </c>
      <c r="C286">
        <v>6.5420556698610097</v>
      </c>
      <c r="D286">
        <v>2308143</v>
      </c>
    </row>
    <row r="287" spans="1:4" x14ac:dyDescent="0.15">
      <c r="A287">
        <v>2017</v>
      </c>
      <c r="B287" t="s">
        <v>49</v>
      </c>
      <c r="C287">
        <v>8.9242502771666192</v>
      </c>
      <c r="D287">
        <v>291341</v>
      </c>
    </row>
    <row r="288" spans="1:4" x14ac:dyDescent="0.15">
      <c r="A288">
        <v>2017</v>
      </c>
      <c r="B288" t="s">
        <v>50</v>
      </c>
      <c r="C288">
        <v>12.738128470801229</v>
      </c>
      <c r="D288">
        <v>368971</v>
      </c>
    </row>
    <row r="289" spans="1:4" x14ac:dyDescent="0.15">
      <c r="A289">
        <v>2017</v>
      </c>
      <c r="B289" t="s">
        <v>51</v>
      </c>
      <c r="C289">
        <v>5.3495197914400547</v>
      </c>
      <c r="D289">
        <v>280399</v>
      </c>
    </row>
    <row r="290" spans="1:4" x14ac:dyDescent="0.15">
      <c r="A290">
        <v>2017</v>
      </c>
      <c r="B290" t="s">
        <v>52</v>
      </c>
      <c r="C290">
        <v>0.74497606764382696</v>
      </c>
      <c r="D290">
        <v>268465</v>
      </c>
    </row>
    <row r="291" spans="1:4" x14ac:dyDescent="0.15">
      <c r="A291">
        <v>2017</v>
      </c>
      <c r="B291" t="s">
        <v>53</v>
      </c>
      <c r="C291">
        <v>0</v>
      </c>
      <c r="D291">
        <v>245968</v>
      </c>
    </row>
    <row r="292" spans="1:4" x14ac:dyDescent="0.15">
      <c r="A292">
        <v>2017</v>
      </c>
      <c r="B292" t="s">
        <v>54</v>
      </c>
      <c r="C292">
        <v>4.4264925579593868</v>
      </c>
      <c r="D292">
        <v>271095</v>
      </c>
    </row>
    <row r="293" spans="1:4" x14ac:dyDescent="0.15">
      <c r="A293">
        <v>2017</v>
      </c>
      <c r="B293" t="s">
        <v>55</v>
      </c>
      <c r="C293">
        <v>3.5486538181740759</v>
      </c>
      <c r="D293">
        <v>1690782</v>
      </c>
    </row>
    <row r="294" spans="1:4" x14ac:dyDescent="0.15">
      <c r="A294">
        <v>2017</v>
      </c>
      <c r="B294" t="s">
        <v>56</v>
      </c>
      <c r="C294">
        <v>2.6764177486643002</v>
      </c>
      <c r="D294">
        <v>298907</v>
      </c>
    </row>
    <row r="295" spans="1:4" x14ac:dyDescent="0.15">
      <c r="A295">
        <v>2017</v>
      </c>
      <c r="B295" t="s">
        <v>57</v>
      </c>
      <c r="C295">
        <v>5.6831097976812908</v>
      </c>
      <c r="D295">
        <v>457496</v>
      </c>
    </row>
    <row r="296" spans="1:4" x14ac:dyDescent="0.15">
      <c r="A296">
        <v>2018</v>
      </c>
      <c r="B296" t="s">
        <v>37</v>
      </c>
      <c r="C296">
        <v>2.5049472708599483</v>
      </c>
      <c r="D296">
        <v>159684</v>
      </c>
    </row>
    <row r="297" spans="1:4" x14ac:dyDescent="0.15">
      <c r="A297">
        <v>2018</v>
      </c>
      <c r="B297" t="s">
        <v>38</v>
      </c>
      <c r="C297">
        <v>1.7410016330595317</v>
      </c>
      <c r="D297">
        <v>287191</v>
      </c>
    </row>
    <row r="298" spans="1:4" x14ac:dyDescent="0.15">
      <c r="A298">
        <v>2018</v>
      </c>
      <c r="B298" t="s">
        <v>39</v>
      </c>
      <c r="C298">
        <v>5.0633765970733684</v>
      </c>
      <c r="D298">
        <v>59249</v>
      </c>
    </row>
    <row r="299" spans="1:4" x14ac:dyDescent="0.15">
      <c r="A299">
        <v>2018</v>
      </c>
      <c r="B299" t="s">
        <v>40</v>
      </c>
      <c r="C299">
        <v>1.7449144468446711</v>
      </c>
      <c r="D299">
        <v>286547</v>
      </c>
    </row>
    <row r="300" spans="1:4" x14ac:dyDescent="0.15">
      <c r="A300">
        <v>2018</v>
      </c>
      <c r="B300" t="s">
        <v>41</v>
      </c>
      <c r="C300">
        <v>1.2145060603852413</v>
      </c>
      <c r="D300">
        <v>329352</v>
      </c>
    </row>
    <row r="301" spans="1:4" x14ac:dyDescent="0.15">
      <c r="A301">
        <v>2018</v>
      </c>
      <c r="B301" t="s">
        <v>42</v>
      </c>
      <c r="C301">
        <v>0.7675775253300583</v>
      </c>
      <c r="D301">
        <v>130280</v>
      </c>
    </row>
    <row r="302" spans="1:4" x14ac:dyDescent="0.15">
      <c r="A302">
        <v>2018</v>
      </c>
      <c r="B302" t="s">
        <v>43</v>
      </c>
      <c r="C302">
        <v>3.8799972285734081</v>
      </c>
      <c r="D302">
        <v>360825</v>
      </c>
    </row>
    <row r="303" spans="1:4" x14ac:dyDescent="0.15">
      <c r="A303">
        <v>2018</v>
      </c>
      <c r="B303" t="s">
        <v>44</v>
      </c>
      <c r="C303">
        <v>1.2261413332243429</v>
      </c>
      <c r="D303">
        <v>244670</v>
      </c>
    </row>
    <row r="304" spans="1:4" x14ac:dyDescent="0.15">
      <c r="A304">
        <v>2018</v>
      </c>
      <c r="B304" t="s">
        <v>45</v>
      </c>
      <c r="C304">
        <v>3.0017109752558957</v>
      </c>
      <c r="D304">
        <v>199886</v>
      </c>
    </row>
    <row r="305" spans="1:4" x14ac:dyDescent="0.15">
      <c r="A305">
        <v>2018</v>
      </c>
      <c r="B305" t="s">
        <v>46</v>
      </c>
      <c r="C305">
        <v>0.39920637772109047</v>
      </c>
      <c r="D305">
        <v>250497</v>
      </c>
    </row>
    <row r="306" spans="1:4" x14ac:dyDescent="0.15">
      <c r="A306">
        <v>2018</v>
      </c>
      <c r="B306" t="s">
        <v>47</v>
      </c>
      <c r="C306">
        <v>0.80753859300348563</v>
      </c>
      <c r="D306">
        <v>1362164</v>
      </c>
    </row>
    <row r="307" spans="1:4" x14ac:dyDescent="0.15">
      <c r="A307">
        <v>2018</v>
      </c>
      <c r="B307" t="s">
        <v>48</v>
      </c>
      <c r="C307">
        <v>5.0338633963049739</v>
      </c>
      <c r="D307">
        <v>2344124</v>
      </c>
    </row>
    <row r="308" spans="1:4" x14ac:dyDescent="0.15">
      <c r="A308">
        <v>2018</v>
      </c>
      <c r="B308" t="s">
        <v>49</v>
      </c>
      <c r="C308">
        <v>14.252023278304687</v>
      </c>
      <c r="D308">
        <v>294695</v>
      </c>
    </row>
    <row r="309" spans="1:4" x14ac:dyDescent="0.15">
      <c r="A309">
        <v>2018</v>
      </c>
      <c r="B309" t="s">
        <v>50</v>
      </c>
      <c r="C309">
        <v>10.096876876557708</v>
      </c>
      <c r="D309">
        <v>376354</v>
      </c>
    </row>
    <row r="310" spans="1:4" x14ac:dyDescent="0.15">
      <c r="A310">
        <v>2018</v>
      </c>
      <c r="B310" t="s">
        <v>51</v>
      </c>
      <c r="C310">
        <v>4.2631500415657131</v>
      </c>
      <c r="D310">
        <v>281482</v>
      </c>
    </row>
    <row r="311" spans="1:4" x14ac:dyDescent="0.15">
      <c r="A311">
        <v>2018</v>
      </c>
      <c r="B311" t="s">
        <v>52</v>
      </c>
      <c r="C311">
        <v>0</v>
      </c>
      <c r="D311">
        <v>270154</v>
      </c>
    </row>
    <row r="312" spans="1:4" x14ac:dyDescent="0.15">
      <c r="A312">
        <v>2018</v>
      </c>
      <c r="B312" t="s">
        <v>53</v>
      </c>
      <c r="C312">
        <v>0.40740997258130884</v>
      </c>
      <c r="D312">
        <v>245453</v>
      </c>
    </row>
    <row r="313" spans="1:4" x14ac:dyDescent="0.15">
      <c r="A313">
        <v>2018</v>
      </c>
      <c r="B313" t="s">
        <v>54</v>
      </c>
      <c r="C313">
        <v>9.1264524749113818</v>
      </c>
      <c r="D313">
        <v>273929</v>
      </c>
    </row>
    <row r="314" spans="1:4" x14ac:dyDescent="0.15">
      <c r="A314">
        <v>2018</v>
      </c>
      <c r="B314" t="s">
        <v>55</v>
      </c>
      <c r="C314">
        <v>3.5091536272366466</v>
      </c>
      <c r="D314">
        <v>1709814</v>
      </c>
    </row>
    <row r="315" spans="1:4" x14ac:dyDescent="0.15">
      <c r="A315">
        <v>2018</v>
      </c>
      <c r="B315" t="s">
        <v>56</v>
      </c>
      <c r="C315">
        <v>4.9627463176422326</v>
      </c>
      <c r="D315">
        <v>302252</v>
      </c>
    </row>
    <row r="316" spans="1:4" x14ac:dyDescent="0.15">
      <c r="A316">
        <v>2018</v>
      </c>
      <c r="B316" t="s">
        <v>57</v>
      </c>
      <c r="C316">
        <v>3.6829779259634781</v>
      </c>
      <c r="D316">
        <v>461583</v>
      </c>
    </row>
    <row r="317" spans="1:4" x14ac:dyDescent="0.15">
      <c r="A317">
        <v>2019</v>
      </c>
      <c r="B317" t="s">
        <v>37</v>
      </c>
      <c r="C317">
        <v>0</v>
      </c>
      <c r="D317">
        <v>159606</v>
      </c>
    </row>
    <row r="318" spans="1:4" x14ac:dyDescent="0.15">
      <c r="A318">
        <v>2019</v>
      </c>
      <c r="B318" t="s">
        <v>38</v>
      </c>
      <c r="C318">
        <v>2.0835793114464902</v>
      </c>
      <c r="D318">
        <v>287966</v>
      </c>
    </row>
    <row r="319" spans="1:4" x14ac:dyDescent="0.15">
      <c r="A319">
        <v>2019</v>
      </c>
      <c r="B319" t="s">
        <v>39</v>
      </c>
      <c r="C319">
        <v>5.0263043259725899</v>
      </c>
      <c r="D319">
        <v>59686</v>
      </c>
    </row>
    <row r="320" spans="1:4" x14ac:dyDescent="0.15">
      <c r="A320">
        <v>2019</v>
      </c>
      <c r="B320" t="s">
        <v>40</v>
      </c>
      <c r="C320">
        <v>2.7837512439888372</v>
      </c>
      <c r="D320">
        <v>287382</v>
      </c>
    </row>
    <row r="321" spans="1:4" x14ac:dyDescent="0.15">
      <c r="A321">
        <v>2019</v>
      </c>
      <c r="B321" t="s">
        <v>41</v>
      </c>
      <c r="C321">
        <v>1.1981500563130527</v>
      </c>
      <c r="D321">
        <v>333848</v>
      </c>
    </row>
    <row r="322" spans="1:4" x14ac:dyDescent="0.15">
      <c r="A322">
        <v>2019</v>
      </c>
      <c r="B322" t="s">
        <v>42</v>
      </c>
      <c r="C322">
        <v>0</v>
      </c>
      <c r="D322">
        <v>130810</v>
      </c>
    </row>
    <row r="323" spans="1:4" x14ac:dyDescent="0.15">
      <c r="A323">
        <v>2019</v>
      </c>
      <c r="B323" t="s">
        <v>43</v>
      </c>
      <c r="C323">
        <v>2.2002260732290244</v>
      </c>
      <c r="D323">
        <v>363599</v>
      </c>
    </row>
    <row r="324" spans="1:4" x14ac:dyDescent="0.15">
      <c r="A324">
        <v>2019</v>
      </c>
      <c r="B324" t="s">
        <v>44</v>
      </c>
      <c r="C324">
        <v>2.0371079585733725</v>
      </c>
      <c r="D324">
        <v>245446</v>
      </c>
    </row>
    <row r="325" spans="1:4" x14ac:dyDescent="0.15">
      <c r="A325">
        <v>2019</v>
      </c>
      <c r="B325" t="s">
        <v>45</v>
      </c>
      <c r="C325">
        <v>1.985417111317374</v>
      </c>
      <c r="D325">
        <v>201469</v>
      </c>
    </row>
    <row r="326" spans="1:4" x14ac:dyDescent="0.15">
      <c r="A326">
        <v>2019</v>
      </c>
      <c r="B326" t="s">
        <v>46</v>
      </c>
      <c r="C326">
        <v>0</v>
      </c>
      <c r="D326">
        <v>250093</v>
      </c>
    </row>
    <row r="327" spans="1:4" x14ac:dyDescent="0.15">
      <c r="A327">
        <v>2019</v>
      </c>
      <c r="B327" t="s">
        <v>47</v>
      </c>
      <c r="C327">
        <v>0.94351467927395816</v>
      </c>
      <c r="D327">
        <v>1377827</v>
      </c>
    </row>
    <row r="328" spans="1:4" x14ac:dyDescent="0.15">
      <c r="A328">
        <v>2019</v>
      </c>
      <c r="B328" t="s">
        <v>48</v>
      </c>
      <c r="C328">
        <v>4.2489086404712335</v>
      </c>
      <c r="D328">
        <v>2377081</v>
      </c>
    </row>
    <row r="329" spans="1:4" x14ac:dyDescent="0.15">
      <c r="A329">
        <v>2019</v>
      </c>
      <c r="B329" t="s">
        <v>49</v>
      </c>
      <c r="C329">
        <v>7.3939638367950531</v>
      </c>
      <c r="D329">
        <v>297540</v>
      </c>
    </row>
    <row r="330" spans="1:4" x14ac:dyDescent="0.15">
      <c r="A330">
        <v>2019</v>
      </c>
      <c r="B330" t="s">
        <v>50</v>
      </c>
      <c r="C330">
        <v>9.1214006301584778</v>
      </c>
      <c r="D330">
        <v>383713</v>
      </c>
    </row>
    <row r="331" spans="1:4" x14ac:dyDescent="0.15">
      <c r="A331">
        <v>2019</v>
      </c>
      <c r="B331" t="s">
        <v>51</v>
      </c>
      <c r="C331">
        <v>7.4358919883575174</v>
      </c>
      <c r="D331">
        <v>282414</v>
      </c>
    </row>
    <row r="332" spans="1:4" x14ac:dyDescent="0.15">
      <c r="A332">
        <v>2019</v>
      </c>
      <c r="B332" t="s">
        <v>52</v>
      </c>
      <c r="C332">
        <v>0.36800423940883797</v>
      </c>
      <c r="D332">
        <v>271736</v>
      </c>
    </row>
    <row r="333" spans="1:4" x14ac:dyDescent="0.15">
      <c r="A333">
        <v>2019</v>
      </c>
      <c r="B333" t="s">
        <v>53</v>
      </c>
      <c r="C333">
        <v>0</v>
      </c>
      <c r="D333">
        <v>245347</v>
      </c>
    </row>
    <row r="334" spans="1:4" x14ac:dyDescent="0.15">
      <c r="A334">
        <v>2019</v>
      </c>
      <c r="B334" t="s">
        <v>54</v>
      </c>
      <c r="C334">
        <v>7.9754934836593012</v>
      </c>
      <c r="D334">
        <v>275845</v>
      </c>
    </row>
    <row r="335" spans="1:4" x14ac:dyDescent="0.15">
      <c r="A335">
        <v>2019</v>
      </c>
      <c r="B335" t="s">
        <v>55</v>
      </c>
      <c r="C335">
        <v>3.6503096099904919</v>
      </c>
      <c r="D335">
        <v>1725881</v>
      </c>
    </row>
    <row r="336" spans="1:4" x14ac:dyDescent="0.15">
      <c r="A336">
        <v>2019</v>
      </c>
      <c r="B336" t="s">
        <v>56</v>
      </c>
      <c r="C336">
        <v>3.9369432916126703</v>
      </c>
      <c r="D336">
        <v>304805</v>
      </c>
    </row>
    <row r="337" spans="1:4" x14ac:dyDescent="0.15">
      <c r="A337">
        <v>2019</v>
      </c>
      <c r="B337" t="s">
        <v>57</v>
      </c>
      <c r="C337">
        <v>6.4447523603905523</v>
      </c>
      <c r="D337">
        <v>465495</v>
      </c>
    </row>
    <row r="338" spans="1:4" x14ac:dyDescent="0.15">
      <c r="A338">
        <v>2020</v>
      </c>
      <c r="B338" t="s">
        <v>37</v>
      </c>
      <c r="C338">
        <v>2.5148375414948196</v>
      </c>
      <c r="D338">
        <v>159056</v>
      </c>
    </row>
    <row r="339" spans="1:4" x14ac:dyDescent="0.15">
      <c r="A339">
        <v>2020</v>
      </c>
      <c r="B339" t="s">
        <v>38</v>
      </c>
      <c r="C339">
        <v>0.34761328717028878</v>
      </c>
      <c r="D339">
        <v>287676</v>
      </c>
    </row>
    <row r="340" spans="1:4" x14ac:dyDescent="0.15">
      <c r="A340">
        <v>2020</v>
      </c>
      <c r="B340" t="s">
        <v>39</v>
      </c>
      <c r="C340">
        <v>0</v>
      </c>
      <c r="D340">
        <v>60124</v>
      </c>
    </row>
    <row r="341" spans="1:4" x14ac:dyDescent="0.15">
      <c r="A341">
        <v>2020</v>
      </c>
      <c r="B341" t="s">
        <v>40</v>
      </c>
      <c r="C341">
        <v>1.3912946692544748</v>
      </c>
      <c r="D341">
        <v>287502</v>
      </c>
    </row>
    <row r="342" spans="1:4" x14ac:dyDescent="0.15">
      <c r="A342">
        <v>2020</v>
      </c>
      <c r="B342" t="s">
        <v>41</v>
      </c>
      <c r="C342">
        <v>0.89087388789242994</v>
      </c>
      <c r="D342">
        <v>336748</v>
      </c>
    </row>
    <row r="343" spans="1:4" x14ac:dyDescent="0.15">
      <c r="A343">
        <v>2020</v>
      </c>
      <c r="B343" t="s">
        <v>42</v>
      </c>
      <c r="C343">
        <v>0</v>
      </c>
      <c r="D343">
        <v>131155</v>
      </c>
    </row>
    <row r="344" spans="1:4" x14ac:dyDescent="0.15">
      <c r="A344">
        <v>2020</v>
      </c>
      <c r="B344" t="s">
        <v>43</v>
      </c>
      <c r="C344">
        <v>2.1917207747732941</v>
      </c>
      <c r="D344">
        <v>365010</v>
      </c>
    </row>
    <row r="345" spans="1:4" x14ac:dyDescent="0.15">
      <c r="A345">
        <v>2020</v>
      </c>
      <c r="B345" t="s">
        <v>44</v>
      </c>
      <c r="C345">
        <v>1.2194626234705905</v>
      </c>
      <c r="D345">
        <v>246010</v>
      </c>
    </row>
    <row r="346" spans="1:4" x14ac:dyDescent="0.15">
      <c r="A346">
        <v>2020</v>
      </c>
      <c r="B346" t="s">
        <v>45</v>
      </c>
      <c r="C346">
        <v>0</v>
      </c>
      <c r="D346">
        <v>202263</v>
      </c>
    </row>
    <row r="347" spans="1:4" x14ac:dyDescent="0.15">
      <c r="A347">
        <v>2020</v>
      </c>
      <c r="B347" t="s">
        <v>46</v>
      </c>
      <c r="C347">
        <v>0.40061855504899563</v>
      </c>
      <c r="D347">
        <v>249614</v>
      </c>
    </row>
    <row r="348" spans="1:4" x14ac:dyDescent="0.15">
      <c r="A348">
        <v>2020</v>
      </c>
      <c r="B348" t="s">
        <v>47</v>
      </c>
      <c r="C348">
        <v>0.79174512141051556</v>
      </c>
      <c r="D348">
        <v>1389336</v>
      </c>
    </row>
    <row r="349" spans="1:4" x14ac:dyDescent="0.15">
      <c r="A349">
        <v>2020</v>
      </c>
      <c r="B349" t="s">
        <v>48</v>
      </c>
      <c r="C349">
        <v>2.9682398337785694</v>
      </c>
      <c r="D349">
        <v>2391990</v>
      </c>
    </row>
    <row r="350" spans="1:4" x14ac:dyDescent="0.15">
      <c r="A350">
        <v>2020</v>
      </c>
      <c r="B350" t="s">
        <v>49</v>
      </c>
      <c r="C350">
        <v>7.0140046292430549</v>
      </c>
      <c r="D350">
        <v>299401</v>
      </c>
    </row>
    <row r="351" spans="1:4" x14ac:dyDescent="0.15">
      <c r="A351">
        <v>2020</v>
      </c>
      <c r="B351" t="s">
        <v>50</v>
      </c>
      <c r="C351">
        <v>6.9517036823431875</v>
      </c>
      <c r="D351">
        <v>388394</v>
      </c>
    </row>
    <row r="352" spans="1:4" x14ac:dyDescent="0.15">
      <c r="A352">
        <v>2020</v>
      </c>
      <c r="B352" t="s">
        <v>51</v>
      </c>
      <c r="C352">
        <v>3.5350053908832213</v>
      </c>
      <c r="D352">
        <v>282885</v>
      </c>
    </row>
    <row r="353" spans="1:4" x14ac:dyDescent="0.15">
      <c r="A353">
        <v>2020</v>
      </c>
      <c r="B353" t="s">
        <v>52</v>
      </c>
      <c r="C353">
        <v>0</v>
      </c>
      <c r="D353">
        <v>273192</v>
      </c>
    </row>
    <row r="354" spans="1:4" x14ac:dyDescent="0.15">
      <c r="A354">
        <v>2020</v>
      </c>
      <c r="B354" t="s">
        <v>53</v>
      </c>
      <c r="C354">
        <v>0</v>
      </c>
      <c r="D354">
        <v>244554</v>
      </c>
    </row>
    <row r="355" spans="1:4" x14ac:dyDescent="0.15">
      <c r="A355">
        <v>2020</v>
      </c>
      <c r="B355" t="s">
        <v>54</v>
      </c>
      <c r="C355">
        <v>7.2165432036400246</v>
      </c>
      <c r="D355">
        <v>277141</v>
      </c>
    </row>
    <row r="356" spans="1:4" x14ac:dyDescent="0.15">
      <c r="A356">
        <v>2020</v>
      </c>
      <c r="B356" t="s">
        <v>55</v>
      </c>
      <c r="C356">
        <v>3.055736048979413</v>
      </c>
      <c r="D356">
        <v>1734443</v>
      </c>
    </row>
    <row r="357" spans="1:4" x14ac:dyDescent="0.15">
      <c r="A357">
        <v>2020</v>
      </c>
      <c r="B357" t="s">
        <v>56</v>
      </c>
      <c r="C357">
        <v>6.5435818912914741</v>
      </c>
      <c r="D357">
        <v>305643</v>
      </c>
    </row>
    <row r="358" spans="1:4" x14ac:dyDescent="0.15">
      <c r="A358">
        <v>2020</v>
      </c>
      <c r="B358" t="s">
        <v>57</v>
      </c>
      <c r="C358">
        <v>3.6390257685836485</v>
      </c>
      <c r="D358">
        <v>467158</v>
      </c>
    </row>
    <row r="359" spans="1:4" x14ac:dyDescent="0.15">
      <c r="A359">
        <v>2021</v>
      </c>
      <c r="B359" t="s">
        <v>37</v>
      </c>
      <c r="C359">
        <v>1.8861281561211145</v>
      </c>
      <c r="D359">
        <v>159056</v>
      </c>
    </row>
    <row r="360" spans="1:4" x14ac:dyDescent="0.15">
      <c r="A360">
        <v>2021</v>
      </c>
      <c r="B360" t="s">
        <v>38</v>
      </c>
      <c r="C360">
        <v>0.34761328717028878</v>
      </c>
      <c r="D360">
        <v>287676</v>
      </c>
    </row>
    <row r="361" spans="1:4" x14ac:dyDescent="0.15">
      <c r="A361">
        <v>2021</v>
      </c>
      <c r="B361" t="s">
        <v>39</v>
      </c>
      <c r="C361">
        <v>1.663229326059477</v>
      </c>
      <c r="D361">
        <v>60124</v>
      </c>
    </row>
    <row r="362" spans="1:4" x14ac:dyDescent="0.15">
      <c r="A362">
        <v>2021</v>
      </c>
      <c r="B362" t="s">
        <v>40</v>
      </c>
      <c r="C362">
        <v>0</v>
      </c>
      <c r="D362">
        <v>287502</v>
      </c>
    </row>
    <row r="363" spans="1:4" x14ac:dyDescent="0.15">
      <c r="A363">
        <v>2021</v>
      </c>
      <c r="B363" t="s">
        <v>41</v>
      </c>
      <c r="C363">
        <v>0.59391592526161996</v>
      </c>
      <c r="D363">
        <v>336748</v>
      </c>
    </row>
    <row r="364" spans="1:4" x14ac:dyDescent="0.15">
      <c r="A364">
        <v>2021</v>
      </c>
      <c r="B364" t="s">
        <v>42</v>
      </c>
      <c r="C364">
        <v>2.2873699058366057</v>
      </c>
      <c r="D364">
        <v>131155</v>
      </c>
    </row>
    <row r="365" spans="1:4" x14ac:dyDescent="0.15">
      <c r="A365">
        <v>2021</v>
      </c>
      <c r="B365" t="s">
        <v>43</v>
      </c>
      <c r="C365">
        <v>1.3698254842333086</v>
      </c>
      <c r="D365">
        <v>365010</v>
      </c>
    </row>
    <row r="366" spans="1:4" x14ac:dyDescent="0.15">
      <c r="A366">
        <v>2021</v>
      </c>
      <c r="B366" t="s">
        <v>44</v>
      </c>
      <c r="C366">
        <v>1.2194626234705905</v>
      </c>
      <c r="D366">
        <v>246010</v>
      </c>
    </row>
    <row r="367" spans="1:4" x14ac:dyDescent="0.15">
      <c r="A367">
        <v>2021</v>
      </c>
      <c r="B367" t="s">
        <v>45</v>
      </c>
      <c r="C367">
        <v>0.98881159678240704</v>
      </c>
      <c r="D367">
        <v>202263</v>
      </c>
    </row>
    <row r="368" spans="1:4" x14ac:dyDescent="0.15">
      <c r="A368">
        <v>2021</v>
      </c>
      <c r="B368" t="s">
        <v>46</v>
      </c>
      <c r="C368">
        <v>0</v>
      </c>
      <c r="D368">
        <v>249614</v>
      </c>
    </row>
    <row r="369" spans="1:4" x14ac:dyDescent="0.15">
      <c r="A369">
        <v>2021</v>
      </c>
      <c r="B369" t="s">
        <v>47</v>
      </c>
      <c r="C369">
        <v>0.35988414609568886</v>
      </c>
      <c r="D369">
        <v>1389336</v>
      </c>
    </row>
    <row r="370" spans="1:4" x14ac:dyDescent="0.15">
      <c r="A370">
        <v>2021</v>
      </c>
      <c r="B370" t="s">
        <v>48</v>
      </c>
      <c r="C370">
        <v>2.8428212492527143</v>
      </c>
      <c r="D370">
        <v>2391990</v>
      </c>
    </row>
    <row r="371" spans="1:4" x14ac:dyDescent="0.15">
      <c r="A371">
        <v>2021</v>
      </c>
      <c r="B371" t="s">
        <v>49</v>
      </c>
      <c r="C371">
        <v>6.3460041883627643</v>
      </c>
      <c r="D371">
        <v>299401</v>
      </c>
    </row>
    <row r="372" spans="1:4" x14ac:dyDescent="0.15">
      <c r="A372">
        <v>2021</v>
      </c>
      <c r="B372" t="s">
        <v>50</v>
      </c>
      <c r="C372">
        <v>9.5264087498777013</v>
      </c>
      <c r="D372">
        <v>388394</v>
      </c>
    </row>
    <row r="373" spans="1:4" x14ac:dyDescent="0.15">
      <c r="A373">
        <v>2021</v>
      </c>
      <c r="B373" t="s">
        <v>51</v>
      </c>
      <c r="C373">
        <v>2.828004312706577</v>
      </c>
      <c r="D373">
        <v>282885</v>
      </c>
    </row>
    <row r="374" spans="1:4" x14ac:dyDescent="0.15">
      <c r="A374">
        <v>2021</v>
      </c>
      <c r="B374" t="s">
        <v>52</v>
      </c>
      <c r="C374">
        <v>0</v>
      </c>
      <c r="D374">
        <v>273192</v>
      </c>
    </row>
    <row r="375" spans="1:4" x14ac:dyDescent="0.15">
      <c r="A375">
        <v>2021</v>
      </c>
      <c r="B375" t="s">
        <v>53</v>
      </c>
      <c r="C375">
        <v>0</v>
      </c>
      <c r="D375">
        <v>244554</v>
      </c>
    </row>
    <row r="376" spans="1:4" x14ac:dyDescent="0.15">
      <c r="A376">
        <v>2021</v>
      </c>
      <c r="B376" t="s">
        <v>54</v>
      </c>
      <c r="C376">
        <v>4.6907530823660162</v>
      </c>
      <c r="D376">
        <v>277141</v>
      </c>
    </row>
    <row r="377" spans="1:4" x14ac:dyDescent="0.15">
      <c r="A377">
        <v>2021</v>
      </c>
      <c r="B377" t="s">
        <v>55</v>
      </c>
      <c r="C377">
        <v>2.9980806518288579</v>
      </c>
      <c r="D377">
        <v>1734443</v>
      </c>
    </row>
    <row r="378" spans="1:4" x14ac:dyDescent="0.15">
      <c r="A378">
        <v>2021</v>
      </c>
      <c r="B378" t="s">
        <v>56</v>
      </c>
      <c r="C378">
        <v>3.271790945645737</v>
      </c>
      <c r="D378">
        <v>305643</v>
      </c>
    </row>
    <row r="379" spans="1:4" x14ac:dyDescent="0.15">
      <c r="A379">
        <v>2021</v>
      </c>
      <c r="B379" t="s">
        <v>57</v>
      </c>
      <c r="C379">
        <v>3.6390257685836485</v>
      </c>
      <c r="D379">
        <v>467158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Blad1</vt:lpstr>
      <vt:lpstr>Av alla fall</vt:lpstr>
      <vt:lpstr>Age</vt:lpstr>
      <vt:lpstr>Gender</vt:lpstr>
      <vt:lpstr>EU</vt:lpstr>
      <vt:lpstr>TBE</vt:lpstr>
      <vt:lpstr>Text</vt:lpstr>
      <vt:lpstr>Anim_inc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2021-10-06T07:29:25Z</dcterms:created>
  <dcterms:modified xsi:type="dcterms:W3CDTF">2021-10-23T08:42:07Z</dcterms:modified>
</cp:coreProperties>
</file>